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VBFPF002\Redirect$\g5045567\Downloads\"/>
    </mc:Choice>
  </mc:AlternateContent>
  <xr:revisionPtr revIDLastSave="0" documentId="13_ncr:1_{D0E4E338-0634-4CF4-8A6F-1CB7ECA26ED9}" xr6:coauthVersionLast="36" xr6:coauthVersionMax="36" xr10:uidLastSave="{00000000-0000-0000-0000-000000000000}"/>
  <bookViews>
    <workbookView xWindow="0" yWindow="0" windowWidth="20490" windowHeight="7770" xr2:uid="{00000000-000D-0000-FFFF-FFFF00000000}"/>
  </bookViews>
  <sheets>
    <sheet name="育休手当金(表)" sheetId="12" r:id="rId1"/>
    <sheet name="育休手当金(裏)" sheetId="13" r:id="rId2"/>
    <sheet name="育児休業支援手当金_添付書類シート" sheetId="17" r:id="rId3"/>
    <sheet name="育休手当金(表)記入例①" sheetId="20" r:id="rId4"/>
    <sheet name="育休手当金(裏)記入例①" sheetId="21" r:id="rId5"/>
    <sheet name="育休手当金(表)記入例②" sheetId="22" r:id="rId6"/>
    <sheet name="育休手当金(裏)記入例②" sheetId="23" r:id="rId7"/>
    <sheet name="育休手当金(表)記入例③" sheetId="24" r:id="rId8"/>
    <sheet name="育休手当金(裏)記入例③" sheetId="25" r:id="rId9"/>
  </sheets>
  <definedNames>
    <definedName name="_xlnm.Print_Area" localSheetId="0">'育休手当金(表)'!$A$1:$BJ$57</definedName>
    <definedName name="_xlnm.Print_Area" localSheetId="3">'育休手当金(表)記入例①'!$A$1:$BJ$57</definedName>
    <definedName name="_xlnm.Print_Area" localSheetId="5">'育休手当金(表)記入例②'!$A$1:$BJ$57</definedName>
    <definedName name="_xlnm.Print_Area" localSheetId="7">'育休手当金(表)記入例③'!$A$1:$BJ$57</definedName>
    <definedName name="_xlnm.Print_Area" localSheetId="1">'育休手当金(裏)'!$A$1:$BJ$48</definedName>
    <definedName name="_xlnm.Print_Area" localSheetId="4">'育休手当金(裏)記入例①'!$A$1:$BJ$48</definedName>
    <definedName name="_xlnm.Print_Area" localSheetId="6">'育休手当金(裏)記入例②'!$A$1:$BJ$48</definedName>
    <definedName name="_xlnm.Print_Area" localSheetId="8">'育休手当金(裏)記入例③'!$A$1:$BJ$48</definedName>
    <definedName name="_xlnm.Print_Area" localSheetId="2">育児休業支援手当金_添付書類シート!$A$1:$M$26</definedName>
  </definedNames>
  <calcPr calcId="191029"/>
</workbook>
</file>

<file path=xl/calcChain.xml><?xml version="1.0" encoding="utf-8"?>
<calcChain xmlns="http://schemas.openxmlformats.org/spreadsheetml/2006/main">
  <c r="AP47" i="25" l="1"/>
  <c r="AG35" i="25"/>
  <c r="L40" i="25" s="1"/>
  <c r="AG40" i="25" s="1"/>
  <c r="AV40" i="25" s="1"/>
  <c r="L35" i="25"/>
  <c r="AP29" i="25"/>
  <c r="BP4" i="25"/>
  <c r="L4" i="25"/>
  <c r="AG4" i="25" s="1"/>
  <c r="AM21" i="24"/>
  <c r="AM21" i="22"/>
  <c r="L9" i="25" l="1"/>
  <c r="AG9" i="25" s="1"/>
  <c r="AV9" i="25" s="1"/>
  <c r="L14" i="25"/>
  <c r="AG14" i="25" s="1"/>
  <c r="AV14" i="25" s="1"/>
  <c r="AV46" i="25"/>
  <c r="S46" i="25"/>
  <c r="AW47" i="25" s="1"/>
  <c r="AV28" i="25" l="1"/>
  <c r="AV27" i="25"/>
  <c r="AV26" i="25"/>
  <c r="AV25" i="25"/>
  <c r="AV24" i="25"/>
  <c r="AV23" i="25"/>
  <c r="AV22" i="25"/>
  <c r="AV21" i="25"/>
  <c r="S28" i="25"/>
  <c r="S27" i="25"/>
  <c r="S26" i="25"/>
  <c r="S25" i="25"/>
  <c r="S24" i="25"/>
  <c r="S23" i="25"/>
  <c r="S22" i="25"/>
  <c r="S21" i="25"/>
  <c r="AV21" i="24" l="1"/>
  <c r="AW29" i="25"/>
  <c r="AP47" i="23" l="1"/>
  <c r="AG35" i="23"/>
  <c r="L40" i="23" s="1"/>
  <c r="AG40" i="23" s="1"/>
  <c r="AV40" i="23" s="1"/>
  <c r="L35" i="23"/>
  <c r="AP29" i="23"/>
  <c r="BP4" i="23"/>
  <c r="L4" i="23"/>
  <c r="AG4" i="23" s="1"/>
  <c r="L35" i="21"/>
  <c r="AG35" i="21" s="1"/>
  <c r="L40" i="21" s="1"/>
  <c r="AG40" i="21" s="1"/>
  <c r="AV40" i="21" s="1"/>
  <c r="L4" i="21"/>
  <c r="AG4" i="21" s="1"/>
  <c r="L14" i="21" s="1"/>
  <c r="AG14" i="21" s="1"/>
  <c r="AV14" i="21" s="1"/>
  <c r="AM21" i="20"/>
  <c r="AP47" i="21"/>
  <c r="AP29" i="21"/>
  <c r="BP4" i="21"/>
  <c r="E7" i="17"/>
  <c r="E6" i="17"/>
  <c r="L35" i="13"/>
  <c r="L9" i="23" l="1"/>
  <c r="AG9" i="23" s="1"/>
  <c r="AV9" i="23" s="1"/>
  <c r="L14" i="23"/>
  <c r="AG14" i="23" s="1"/>
  <c r="AV14" i="23" s="1"/>
  <c r="AV46" i="23"/>
  <c r="S46" i="23"/>
  <c r="AW47" i="23" s="1"/>
  <c r="S46" i="21"/>
  <c r="AV46" i="21"/>
  <c r="AV28" i="21"/>
  <c r="AV27" i="21"/>
  <c r="AV26" i="21"/>
  <c r="AV25" i="21"/>
  <c r="AV24" i="21"/>
  <c r="AV23" i="21"/>
  <c r="AV22" i="21"/>
  <c r="AV21" i="21"/>
  <c r="L9" i="21"/>
  <c r="AG9" i="21" s="1"/>
  <c r="AV9" i="21" s="1"/>
  <c r="R15" i="17"/>
  <c r="R12" i="17"/>
  <c r="R10" i="17"/>
  <c r="R7" i="17"/>
  <c r="P15" i="17"/>
  <c r="P12" i="17"/>
  <c r="P10" i="17"/>
  <c r="P7" i="17"/>
  <c r="AV28" i="23" l="1"/>
  <c r="AV27" i="23"/>
  <c r="AV26" i="23"/>
  <c r="AV25" i="23"/>
  <c r="AV24" i="23"/>
  <c r="AV23" i="23"/>
  <c r="AV22" i="23"/>
  <c r="AV21" i="23"/>
  <c r="S28" i="23"/>
  <c r="S27" i="23"/>
  <c r="S26" i="23"/>
  <c r="S25" i="23"/>
  <c r="S24" i="23"/>
  <c r="S23" i="23"/>
  <c r="S22" i="23"/>
  <c r="S21" i="23"/>
  <c r="AV21" i="22" s="1"/>
  <c r="S28" i="21"/>
  <c r="S27" i="21"/>
  <c r="S26" i="21"/>
  <c r="S25" i="21"/>
  <c r="S24" i="21"/>
  <c r="S23" i="21"/>
  <c r="S22" i="21"/>
  <c r="S21" i="21"/>
  <c r="AW47" i="21"/>
  <c r="L4" i="13"/>
  <c r="AW29" i="23" l="1"/>
  <c r="AW29" i="21"/>
  <c r="AV21" i="20"/>
  <c r="AP47" i="13"/>
  <c r="AG35" i="13"/>
  <c r="L40" i="13" s="1"/>
  <c r="AG40" i="13" s="1"/>
  <c r="AV40" i="13" s="1"/>
  <c r="S46" i="13" s="1"/>
  <c r="AV46" i="13" l="1"/>
  <c r="AW47" i="13" s="1"/>
  <c r="AG4" i="13"/>
  <c r="AP29" i="13" l="1"/>
  <c r="BP4" i="13" l="1"/>
  <c r="L14" i="13" l="1"/>
  <c r="AG14" i="13" s="1"/>
  <c r="AV14" i="13" s="1"/>
  <c r="L9" i="13"/>
  <c r="AG9" i="13" s="1"/>
  <c r="AV9" i="13" s="1"/>
  <c r="AV28" i="13" l="1"/>
  <c r="AV27" i="13"/>
  <c r="AV26" i="13"/>
  <c r="AV25" i="13"/>
  <c r="AV24" i="13"/>
  <c r="AV23" i="13"/>
  <c r="AV22" i="13"/>
  <c r="AV21" i="13"/>
  <c r="S28" i="13" l="1"/>
  <c r="S21" i="13"/>
  <c r="S25" i="13"/>
  <c r="S23" i="13"/>
  <c r="S27" i="13"/>
  <c r="S22" i="13"/>
  <c r="S24" i="13"/>
  <c r="S26" i="13"/>
  <c r="AM21" i="12"/>
  <c r="AV21" i="12" l="1"/>
  <c r="AW29" i="13"/>
</calcChain>
</file>

<file path=xl/sharedStrings.xml><?xml version="1.0" encoding="utf-8"?>
<sst xmlns="http://schemas.openxmlformats.org/spreadsheetml/2006/main" count="1110" uniqueCount="222">
  <si>
    <t xml:space="preserve"> 所属コード</t>
  </si>
  <si>
    <t>年</t>
    <rPh sb="0" eb="1">
      <t>ネン</t>
    </rPh>
    <phoneticPr fontId="2"/>
  </si>
  <si>
    <t>日</t>
    <rPh sb="0" eb="1">
      <t>ヒ</t>
    </rPh>
    <phoneticPr fontId="2"/>
  </si>
  <si>
    <t>月</t>
    <rPh sb="0" eb="1">
      <t>ツキ</t>
    </rPh>
    <phoneticPr fontId="2"/>
  </si>
  <si>
    <t>円</t>
    <rPh sb="0" eb="1">
      <t>エン</t>
    </rPh>
    <phoneticPr fontId="2"/>
  </si>
  <si>
    <t>日</t>
    <rPh sb="0" eb="1">
      <t>ニチ</t>
    </rPh>
    <phoneticPr fontId="2"/>
  </si>
  <si>
    <t>（合計）</t>
    <rPh sb="1" eb="3">
      <t>ゴウケイ</t>
    </rPh>
    <phoneticPr fontId="2"/>
  </si>
  <si>
    <t>～</t>
    <phoneticPr fontId="2"/>
  </si>
  <si>
    <t>●給付日額の計算</t>
    <rPh sb="1" eb="3">
      <t>キュウフ</t>
    </rPh>
    <rPh sb="3" eb="5">
      <t>ニチガク</t>
    </rPh>
    <rPh sb="6" eb="8">
      <t>ケイサン</t>
    </rPh>
    <phoneticPr fontId="2"/>
  </si>
  <si>
    <t>●請求額計算式</t>
    <rPh sb="1" eb="3">
      <t>セイキュウ</t>
    </rPh>
    <rPh sb="3" eb="4">
      <t>ガク</t>
    </rPh>
    <rPh sb="4" eb="6">
      <t>ケイサン</t>
    </rPh>
    <rPh sb="6" eb="7">
      <t>シキ</t>
    </rPh>
    <phoneticPr fontId="2"/>
  </si>
  <si>
    <t>＊上限額</t>
    <rPh sb="1" eb="4">
      <t>ジョウゲンガク</t>
    </rPh>
    <phoneticPr fontId="2"/>
  </si>
  <si>
    <t>支給日数</t>
    <rPh sb="0" eb="2">
      <t>シキュウ</t>
    </rPh>
    <rPh sb="2" eb="4">
      <t>ニッスウ</t>
    </rPh>
    <phoneticPr fontId="2"/>
  </si>
  <si>
    <t>請求金額</t>
    <rPh sb="0" eb="2">
      <t>セイキュウ</t>
    </rPh>
    <rPh sb="2" eb="4">
      <t>キンガク</t>
    </rPh>
    <phoneticPr fontId="2"/>
  </si>
  <si>
    <t>から</t>
    <phoneticPr fontId="2"/>
  </si>
  <si>
    <t>まで</t>
    <phoneticPr fontId="2"/>
  </si>
  <si>
    <t>①</t>
    <phoneticPr fontId="2"/>
  </si>
  <si>
    <t>⑦</t>
    <phoneticPr fontId="2"/>
  </si>
  <si>
    <t>②</t>
    <phoneticPr fontId="2"/>
  </si>
  <si>
    <t>⑧</t>
    <phoneticPr fontId="2"/>
  </si>
  <si>
    <t>③</t>
    <phoneticPr fontId="2"/>
  </si>
  <si>
    <t>④</t>
    <phoneticPr fontId="2"/>
  </si>
  <si>
    <t>⑤</t>
    <phoneticPr fontId="2"/>
  </si>
  <si>
    <t>⑥</t>
    <phoneticPr fontId="2"/>
  </si>
  <si>
    <t>上記のとおり請求します。</t>
    <phoneticPr fontId="2"/>
  </si>
  <si>
    <t>事務次長</t>
    <rPh sb="0" eb="2">
      <t>ジム</t>
    </rPh>
    <rPh sb="2" eb="4">
      <t>ジチョウ</t>
    </rPh>
    <phoneticPr fontId="2"/>
  </si>
  <si>
    <t>配偶者氏名</t>
    <rPh sb="0" eb="3">
      <t>ハイグウシャ</t>
    </rPh>
    <rPh sb="3" eb="5">
      <t>シメイ</t>
    </rPh>
    <phoneticPr fontId="2"/>
  </si>
  <si>
    <t>育児休業開始日から180日までの期間</t>
    <rPh sb="0" eb="2">
      <t>イクジ</t>
    </rPh>
    <rPh sb="2" eb="4">
      <t>キュウギョウ</t>
    </rPh>
    <rPh sb="4" eb="7">
      <t>カイシビ</t>
    </rPh>
    <rPh sb="12" eb="13">
      <t>ニチ</t>
    </rPh>
    <rPh sb="16" eb="18">
      <t>キカン</t>
    </rPh>
    <phoneticPr fontId="2"/>
  </si>
  <si>
    <t>育児休業開始日から181日以降の期間</t>
    <rPh sb="0" eb="2">
      <t>イクジ</t>
    </rPh>
    <rPh sb="2" eb="4">
      <t>キュウギョウ</t>
    </rPh>
    <rPh sb="4" eb="7">
      <t>カイシビ</t>
    </rPh>
    <rPh sb="12" eb="13">
      <t>ニチ</t>
    </rPh>
    <rPh sb="13" eb="15">
      <t>イコウ</t>
    </rPh>
    <rPh sb="16" eb="18">
      <t>キカン</t>
    </rPh>
    <phoneticPr fontId="2"/>
  </si>
  <si>
    <t>⑨</t>
    <phoneticPr fontId="2"/>
  </si>
  <si>
    <t>⑩</t>
    <phoneticPr fontId="2"/>
  </si>
  <si>
    <t>⑪</t>
    <phoneticPr fontId="2"/>
  </si>
  <si>
    <t>⑫</t>
    <phoneticPr fontId="2"/>
  </si>
  <si>
    <t>⑬</t>
    <phoneticPr fontId="2"/>
  </si>
  <si>
    <t>⑭</t>
    <phoneticPr fontId="2"/>
  </si>
  <si>
    <t>⑮</t>
    <phoneticPr fontId="2"/>
  </si>
  <si>
    <t>⑯</t>
    <phoneticPr fontId="2"/>
  </si>
  <si>
    <t>月 別 支 給 日 数 及 び 請 求 金 額（①欄から⑯欄へ月毎に記入してください｡）</t>
    <rPh sb="29" eb="30">
      <t>ラン</t>
    </rPh>
    <phoneticPr fontId="2"/>
  </si>
  <si>
    <t>標準報酬月額</t>
    <rPh sb="0" eb="2">
      <t>ヒョウジュン</t>
    </rPh>
    <rPh sb="2" eb="4">
      <t>ホウシュウ</t>
    </rPh>
    <rPh sb="4" eb="5">
      <t>ゲツ</t>
    </rPh>
    <rPh sb="5" eb="6">
      <t>ガク</t>
    </rPh>
    <phoneticPr fontId="2"/>
  </si>
  <si>
    <t>令和</t>
    <rPh sb="0" eb="2">
      <t>レイワ</t>
    </rPh>
    <phoneticPr fontId="2"/>
  </si>
  <si>
    <t>令和</t>
    <rPh sb="0" eb="1">
      <t>レイ</t>
    </rPh>
    <rPh sb="1" eb="2">
      <t>ワ</t>
    </rPh>
    <phoneticPr fontId="2"/>
  </si>
  <si>
    <t>下記のとお　　　り承認する</t>
    <phoneticPr fontId="2"/>
  </si>
  <si>
    <t>事務長</t>
    <rPh sb="0" eb="3">
      <t>ジムチョウ</t>
    </rPh>
    <phoneticPr fontId="2"/>
  </si>
  <si>
    <t>係</t>
    <rPh sb="0" eb="1">
      <t>カカリ</t>
    </rPh>
    <phoneticPr fontId="2"/>
  </si>
  <si>
    <t>決 裁 年 月 日</t>
    <rPh sb="0" eb="3">
      <t>ケッサイ</t>
    </rPh>
    <rPh sb="4" eb="9">
      <t>ネンガッピ</t>
    </rPh>
    <phoneticPr fontId="2"/>
  </si>
  <si>
    <t>　　年　　月　　日</t>
    <rPh sb="2" eb="3">
      <t>ネン</t>
    </rPh>
    <rPh sb="5" eb="6">
      <t>ツキ</t>
    </rPh>
    <rPh sb="8" eb="9">
      <t>ヒ</t>
    </rPh>
    <phoneticPr fontId="2"/>
  </si>
  <si>
    <t>所属所名</t>
    <phoneticPr fontId="2"/>
  </si>
  <si>
    <t>所属所受付年月日</t>
    <rPh sb="0" eb="2">
      <t>ショゾク</t>
    </rPh>
    <rPh sb="2" eb="3">
      <t>ショ</t>
    </rPh>
    <rPh sb="3" eb="5">
      <t>ウケツケ</t>
    </rPh>
    <rPh sb="5" eb="8">
      <t>ネンガッピ</t>
    </rPh>
    <phoneticPr fontId="2"/>
  </si>
  <si>
    <t>◆所属所の文書受付印の押印又は受付年月日を記入してください。</t>
    <rPh sb="1" eb="3">
      <t>ショゾク</t>
    </rPh>
    <rPh sb="3" eb="4">
      <t>ショ</t>
    </rPh>
    <rPh sb="5" eb="7">
      <t>ブンショ</t>
    </rPh>
    <rPh sb="7" eb="9">
      <t>ウケツケ</t>
    </rPh>
    <rPh sb="9" eb="10">
      <t>イン</t>
    </rPh>
    <rPh sb="11" eb="13">
      <t>オウイン</t>
    </rPh>
    <rPh sb="13" eb="14">
      <t>マタ</t>
    </rPh>
    <rPh sb="15" eb="17">
      <t>ウケツケ</t>
    </rPh>
    <rPh sb="17" eb="20">
      <t>ネンガッピ</t>
    </rPh>
    <rPh sb="21" eb="22">
      <t>キ</t>
    </rPh>
    <rPh sb="22" eb="23">
      <t>ニュウ</t>
    </rPh>
    <phoneticPr fontId="2"/>
  </si>
  <si>
    <t>標準報酬月額</t>
    <rPh sb="0" eb="4">
      <t>ヒョウジュン</t>
    </rPh>
    <rPh sb="4" eb="5">
      <t>ツキ</t>
    </rPh>
    <rPh sb="5" eb="6">
      <t>ガク</t>
    </rPh>
    <phoneticPr fontId="2"/>
  </si>
  <si>
    <t>組合員氏名</t>
    <phoneticPr fontId="2"/>
  </si>
  <si>
    <t>令和</t>
  </si>
  <si>
    <t>令和　　年　　月　　日</t>
    <rPh sb="0" eb="2">
      <t>レイワ</t>
    </rPh>
    <rPh sb="4" eb="5">
      <t>ネン</t>
    </rPh>
    <rPh sb="7" eb="8">
      <t>ツキ</t>
    </rPh>
    <rPh sb="10" eb="11">
      <t>ヒ</t>
    </rPh>
    <phoneticPr fontId="2"/>
  </si>
  <si>
    <t>請求期間</t>
    <rPh sb="0" eb="1">
      <t>ショウ</t>
    </rPh>
    <rPh sb="1" eb="2">
      <t>モトム</t>
    </rPh>
    <rPh sb="2" eb="3">
      <t>キ</t>
    </rPh>
    <rPh sb="3" eb="4">
      <t>カン</t>
    </rPh>
    <phoneticPr fontId="2"/>
  </si>
  <si>
    <t>～</t>
    <phoneticPr fontId="2"/>
  </si>
  <si>
    <t>上記のとおり請求します。</t>
    <phoneticPr fontId="2"/>
  </si>
  <si>
    <t xml:space="preserve"> 公立学校共済組合香川支部長　殿</t>
    <rPh sb="10" eb="11">
      <t>カワ</t>
    </rPh>
    <phoneticPr fontId="2"/>
  </si>
  <si>
    <t>請求者</t>
    <rPh sb="0" eb="2">
      <t>セイキュウ</t>
    </rPh>
    <rPh sb="2" eb="3">
      <t>シャ</t>
    </rPh>
    <phoneticPr fontId="2"/>
  </si>
  <si>
    <t>住 所</t>
    <rPh sb="0" eb="1">
      <t>ジュウ</t>
    </rPh>
    <rPh sb="2" eb="3">
      <t>ショ</t>
    </rPh>
    <phoneticPr fontId="2"/>
  </si>
  <si>
    <t>氏 名</t>
    <rPh sb="0" eb="1">
      <t>シ</t>
    </rPh>
    <rPh sb="2" eb="3">
      <t>メイ</t>
    </rPh>
    <phoneticPr fontId="2"/>
  </si>
  <si>
    <t>育児休業の期間</t>
    <phoneticPr fontId="2"/>
  </si>
  <si>
    <t>該当児生年月日</t>
    <rPh sb="0" eb="2">
      <t>ガイトウ</t>
    </rPh>
    <rPh sb="2" eb="3">
      <t>ジ</t>
    </rPh>
    <rPh sb="3" eb="5">
      <t>セイネン</t>
    </rPh>
    <rPh sb="5" eb="7">
      <t>ガッピ</t>
    </rPh>
    <phoneticPr fontId="2"/>
  </si>
  <si>
    <t>育児休業の期間（変更後）</t>
    <rPh sb="8" eb="10">
      <t>ヘンコウ</t>
    </rPh>
    <rPh sb="10" eb="11">
      <t>ゴ</t>
    </rPh>
    <phoneticPr fontId="2"/>
  </si>
  <si>
    <t>注）標準報酬日額：5円未満の端数切捨て、5円以上10円未満の端数10円に切上げ</t>
    <rPh sb="0" eb="1">
      <t>チュウ</t>
    </rPh>
    <rPh sb="2" eb="4">
      <t>ヒョウジュン</t>
    </rPh>
    <rPh sb="4" eb="6">
      <t>ホウシュウ</t>
    </rPh>
    <rPh sb="6" eb="8">
      <t>ニチガク</t>
    </rPh>
    <rPh sb="10" eb="11">
      <t>エン</t>
    </rPh>
    <rPh sb="11" eb="13">
      <t>ミマン</t>
    </rPh>
    <rPh sb="14" eb="16">
      <t>ハスウ</t>
    </rPh>
    <rPh sb="16" eb="17">
      <t>キ</t>
    </rPh>
    <rPh sb="17" eb="18">
      <t>ス</t>
    </rPh>
    <rPh sb="21" eb="22">
      <t>エン</t>
    </rPh>
    <rPh sb="22" eb="24">
      <t>イジョウ</t>
    </rPh>
    <rPh sb="26" eb="27">
      <t>エン</t>
    </rPh>
    <rPh sb="27" eb="29">
      <t>ミマン</t>
    </rPh>
    <rPh sb="30" eb="32">
      <t>ハスウ</t>
    </rPh>
    <rPh sb="34" eb="35">
      <t>エン</t>
    </rPh>
    <rPh sb="36" eb="37">
      <t>キ</t>
    </rPh>
    <rPh sb="37" eb="38">
      <t>ア</t>
    </rPh>
    <phoneticPr fontId="2"/>
  </si>
  <si>
    <t>標準報酬日額</t>
    <rPh sb="0" eb="2">
      <t>ヒョウジュン</t>
    </rPh>
    <rPh sb="2" eb="4">
      <t>ホウシュウ</t>
    </rPh>
    <rPh sb="4" eb="5">
      <t>ヒ</t>
    </rPh>
    <rPh sb="5" eb="6">
      <t>ガク</t>
    </rPh>
    <phoneticPr fontId="2"/>
  </si>
  <si>
    <t>●支給日数</t>
    <rPh sb="1" eb="3">
      <t>シキュウ</t>
    </rPh>
    <rPh sb="3" eb="5">
      <t>ニッスウ</t>
    </rPh>
    <phoneticPr fontId="2"/>
  </si>
  <si>
    <t>育児休業手当金請求計算書</t>
    <rPh sb="0" eb="2">
      <t>イクジ</t>
    </rPh>
    <rPh sb="2" eb="4">
      <t>キュウギョウ</t>
    </rPh>
    <rPh sb="4" eb="6">
      <t>テアテ</t>
    </rPh>
    <rPh sb="6" eb="7">
      <t>キン</t>
    </rPh>
    <rPh sb="7" eb="9">
      <t>セイキュウ</t>
    </rPh>
    <rPh sb="9" eb="12">
      <t>ケイサンショ</t>
    </rPh>
    <phoneticPr fontId="2"/>
  </si>
  <si>
    <t>該当児氏名</t>
    <rPh sb="0" eb="2">
      <t>ガイトウ</t>
    </rPh>
    <rPh sb="2" eb="3">
      <t>ジ</t>
    </rPh>
    <rPh sb="3" eb="5">
      <t>シメイ</t>
    </rPh>
    <phoneticPr fontId="2"/>
  </si>
  <si>
    <t>算定基礎額</t>
    <rPh sb="0" eb="2">
      <t>サンテイ</t>
    </rPh>
    <rPh sb="2" eb="4">
      <t>キソ</t>
    </rPh>
    <rPh sb="4" eb="5">
      <t>ガク</t>
    </rPh>
    <phoneticPr fontId="2"/>
  </si>
  <si>
    <t>令和</t>
    <rPh sb="0" eb="2">
      <t>レイワ</t>
    </rPh>
    <phoneticPr fontId="2"/>
  </si>
  <si>
    <t>育 児 休 業 手 当 金</t>
    <phoneticPr fontId="2"/>
  </si>
  <si>
    <t>育 児 休 業 手 当 金 変 更</t>
    <phoneticPr fontId="2"/>
  </si>
  <si>
    <t>保育所における保育が実施されない</t>
    <rPh sb="0" eb="2">
      <t>ホイク</t>
    </rPh>
    <rPh sb="2" eb="3">
      <t>ショ</t>
    </rPh>
    <rPh sb="7" eb="9">
      <t>ホイク</t>
    </rPh>
    <rPh sb="10" eb="12">
      <t>ジッシ</t>
    </rPh>
    <phoneticPr fontId="2"/>
  </si>
  <si>
    <t>養育を予定していた配偶者の死亡</t>
    <rPh sb="0" eb="2">
      <t>ヨウイク</t>
    </rPh>
    <rPh sb="3" eb="5">
      <t>ヨテイ</t>
    </rPh>
    <rPh sb="9" eb="12">
      <t>ハイグウシャ</t>
    </rPh>
    <rPh sb="13" eb="15">
      <t>シボウ</t>
    </rPh>
    <phoneticPr fontId="2"/>
  </si>
  <si>
    <t>養育を予定していた配偶者の負傷・疫病等</t>
    <rPh sb="0" eb="2">
      <t>ヨウイク</t>
    </rPh>
    <rPh sb="3" eb="5">
      <t>ヨテイ</t>
    </rPh>
    <rPh sb="9" eb="12">
      <t>ハイグウシャ</t>
    </rPh>
    <rPh sb="13" eb="15">
      <t>フショウ</t>
    </rPh>
    <rPh sb="16" eb="19">
      <t>エキビョウトウ</t>
    </rPh>
    <phoneticPr fontId="2"/>
  </si>
  <si>
    <t>養育を予定していた配偶者との婚姻関係の解消等による別居</t>
    <rPh sb="0" eb="2">
      <t>ヨウイク</t>
    </rPh>
    <rPh sb="3" eb="5">
      <t>ヨテイ</t>
    </rPh>
    <rPh sb="9" eb="12">
      <t>ハイグウシャ</t>
    </rPh>
    <rPh sb="14" eb="16">
      <t>コンイン</t>
    </rPh>
    <rPh sb="16" eb="18">
      <t>カンケイ</t>
    </rPh>
    <rPh sb="19" eb="22">
      <t>カイショウトウ</t>
    </rPh>
    <rPh sb="25" eb="27">
      <t>ベッキョ</t>
    </rPh>
    <phoneticPr fontId="2"/>
  </si>
  <si>
    <t>公立香</t>
    <rPh sb="0" eb="2">
      <t>コウリツ</t>
    </rPh>
    <rPh sb="2" eb="3">
      <t>カ</t>
    </rPh>
    <phoneticPr fontId="2"/>
  </si>
  <si>
    <t>※　決定額</t>
    <rPh sb="2" eb="4">
      <t>ケッテイ</t>
    </rPh>
    <rPh sb="4" eb="5">
      <t>ガク</t>
    </rPh>
    <phoneticPr fontId="2"/>
  </si>
  <si>
    <t>※　支給開始年月日</t>
    <rPh sb="2" eb="4">
      <t>シキュウ</t>
    </rPh>
    <rPh sb="4" eb="6">
      <t>カイシ</t>
    </rPh>
    <rPh sb="6" eb="9">
      <t>ネンガッピ</t>
    </rPh>
    <phoneticPr fontId="2"/>
  </si>
  <si>
    <t>「所属所受付年月日」欄(右上欄外)には、所属組合員から、この請求書が提出された日を記入してください。</t>
    <phoneticPr fontId="2"/>
  </si>
  <si>
    <t>※印欄は記入しないでください。</t>
    <phoneticPr fontId="2"/>
  </si>
  <si>
    <t>養育を予定していた配偶者の産前産後休暇等</t>
    <rPh sb="0" eb="2">
      <t>ヨウイク</t>
    </rPh>
    <rPh sb="3" eb="5">
      <t>ヨテイ</t>
    </rPh>
    <rPh sb="9" eb="12">
      <t>ハイグウシャ</t>
    </rPh>
    <rPh sb="13" eb="15">
      <t>サンゼン</t>
    </rPh>
    <rPh sb="15" eb="17">
      <t>サンゴ</t>
    </rPh>
    <rPh sb="17" eb="20">
      <t>キュウカトウ</t>
    </rPh>
    <phoneticPr fontId="2"/>
  </si>
  <si>
    <t>○○小学校</t>
    <phoneticPr fontId="2"/>
  </si>
  <si>
    <t>公立　花子</t>
    <phoneticPr fontId="2"/>
  </si>
  <si>
    <t>3</t>
    <phoneticPr fontId="2"/>
  </si>
  <si>
    <t>4</t>
    <phoneticPr fontId="2"/>
  </si>
  <si>
    <t>31</t>
    <phoneticPr fontId="2"/>
  </si>
  <si>
    <t>高松市天神前6-1　公立マンション111号</t>
    <phoneticPr fontId="2"/>
  </si>
  <si>
    <t>副主幹</t>
    <rPh sb="0" eb="1">
      <t>フク</t>
    </rPh>
    <rPh sb="1" eb="3">
      <t>シュカン</t>
    </rPh>
    <phoneticPr fontId="2"/>
  </si>
  <si>
    <t>8</t>
    <phoneticPr fontId="2"/>
  </si>
  <si>
    <t>※囲み用丸</t>
    <rPh sb="1" eb="2">
      <t>カコ</t>
    </rPh>
    <rPh sb="3" eb="4">
      <t>ヨウ</t>
    </rPh>
    <rPh sb="4" eb="5">
      <t>マル</t>
    </rPh>
    <phoneticPr fontId="2"/>
  </si>
  <si>
    <t>令和</t>
    <rPh sb="0" eb="2">
      <t>レ</t>
    </rPh>
    <phoneticPr fontId="2"/>
  </si>
  <si>
    <t>年</t>
    <rPh sb="0" eb="1">
      <t>ネン</t>
    </rPh>
    <phoneticPr fontId="2"/>
  </si>
  <si>
    <t>月</t>
    <rPh sb="0" eb="1">
      <t>ツキ</t>
    </rPh>
    <phoneticPr fontId="2"/>
  </si>
  <si>
    <t>日</t>
    <rPh sb="0" eb="1">
      <t>ヒ</t>
    </rPh>
    <phoneticPr fontId="2"/>
  </si>
  <si>
    <t>7</t>
    <phoneticPr fontId="2"/>
  </si>
  <si>
    <t>□にレ点を記入</t>
    <rPh sb="3" eb="4">
      <t>テン</t>
    </rPh>
    <rPh sb="5" eb="7">
      <t>キニュウ</t>
    </rPh>
    <phoneticPr fontId="2"/>
  </si>
  <si>
    <t>確認しました</t>
    <rPh sb="0" eb="2">
      <t>カクニン</t>
    </rPh>
    <phoneticPr fontId="2"/>
  </si>
  <si>
    <t>月のうち勤務を要しない日（土曜日及び日曜日）を除いた日数</t>
    <rPh sb="0" eb="1">
      <t>ツキ</t>
    </rPh>
    <rPh sb="4" eb="6">
      <t>キンム</t>
    </rPh>
    <rPh sb="7" eb="8">
      <t>ヨウ</t>
    </rPh>
    <rPh sb="11" eb="12">
      <t>ヒ</t>
    </rPh>
    <rPh sb="13" eb="16">
      <t>ドヨウビ</t>
    </rPh>
    <rPh sb="16" eb="17">
      <t>オヨ</t>
    </rPh>
    <rPh sb="18" eb="21">
      <t>ニチヨウビ</t>
    </rPh>
    <rPh sb="23" eb="24">
      <t>ノゾ</t>
    </rPh>
    <rPh sb="26" eb="28">
      <t>ニッスウ</t>
    </rPh>
    <phoneticPr fontId="2"/>
  </si>
  <si>
    <t>育 児 休 業 手 当 金 変 更</t>
    <phoneticPr fontId="2"/>
  </si>
  <si>
    <t>育 児 休 業 手 当 金</t>
    <phoneticPr fontId="2"/>
  </si>
  <si>
    <t>請 求 書</t>
    <rPh sb="0" eb="1">
      <t>ショウ</t>
    </rPh>
    <rPh sb="2" eb="3">
      <t>モトム</t>
    </rPh>
    <rPh sb="4" eb="5">
      <t>ショ</t>
    </rPh>
    <phoneticPr fontId="2"/>
  </si>
  <si>
    <t xml:space="preserve">育 児 休 業 支 援 手 当 金 </t>
    <phoneticPr fontId="2"/>
  </si>
  <si>
    <t>※延長の理由が確認できる
書類が必要です。</t>
    <phoneticPr fontId="2"/>
  </si>
  <si>
    <t>標準報酬日額</t>
    <phoneticPr fontId="2"/>
  </si>
  <si>
    <t>円</t>
    <rPh sb="0" eb="1">
      <t>エン</t>
    </rPh>
    <phoneticPr fontId="2"/>
  </si>
  <si>
    <t>円</t>
    <phoneticPr fontId="2"/>
  </si>
  <si>
    <t>× 1／22 ＝</t>
    <phoneticPr fontId="2"/>
  </si>
  <si>
    <t>× 67／100 ＝</t>
    <phoneticPr fontId="2"/>
  </si>
  <si>
    <t>× 50／100 ＝</t>
    <phoneticPr fontId="2"/>
  </si>
  <si>
    <t>●給付日額の計算</t>
    <phoneticPr fontId="2"/>
  </si>
  <si>
    <t>標準報酬月額</t>
    <phoneticPr fontId="2"/>
  </si>
  <si>
    <t>× 1／22 ＝</t>
    <phoneticPr fontId="2"/>
  </si>
  <si>
    <t>注）標準報酬日額：5円未満の端数切捨て、5円以上10円未満の端数10円に切上げ</t>
    <phoneticPr fontId="2"/>
  </si>
  <si>
    <t>× 13／100 ＝</t>
    <phoneticPr fontId="2"/>
  </si>
  <si>
    <t>●請求額計算式</t>
    <phoneticPr fontId="2"/>
  </si>
  <si>
    <t>算定基礎額</t>
    <phoneticPr fontId="2"/>
  </si>
  <si>
    <t>●支給日数</t>
    <phoneticPr fontId="2"/>
  </si>
  <si>
    <t>月のうち勤務を要しない日（土曜日及び日曜日）を除いた日数</t>
    <phoneticPr fontId="2"/>
  </si>
  <si>
    <t>①</t>
    <phoneticPr fontId="2"/>
  </si>
  <si>
    <t>②</t>
    <phoneticPr fontId="2"/>
  </si>
  <si>
    <t>年</t>
    <rPh sb="0" eb="1">
      <t>ネン</t>
    </rPh>
    <phoneticPr fontId="2"/>
  </si>
  <si>
    <t>月</t>
    <rPh sb="0" eb="1">
      <t>ツキ</t>
    </rPh>
    <phoneticPr fontId="2"/>
  </si>
  <si>
    <t>請求金額</t>
    <rPh sb="0" eb="2">
      <t>セイキュウ</t>
    </rPh>
    <rPh sb="2" eb="4">
      <t>キンガク</t>
    </rPh>
    <phoneticPr fontId="2"/>
  </si>
  <si>
    <t>支給日数</t>
    <rPh sb="0" eb="2">
      <t>シキュウ</t>
    </rPh>
    <rPh sb="2" eb="4">
      <t>ニッスウ</t>
    </rPh>
    <phoneticPr fontId="2"/>
  </si>
  <si>
    <t>月 別 支 給 日 数 及 び 請 求 金 額（①欄から②欄へ月毎に記入してください｡）</t>
    <phoneticPr fontId="2"/>
  </si>
  <si>
    <t>（合計）</t>
    <rPh sb="1" eb="3">
      <t>ゴウケイ</t>
    </rPh>
    <phoneticPr fontId="2"/>
  </si>
  <si>
    <t>日</t>
    <rPh sb="0" eb="1">
      <t>ニチ</t>
    </rPh>
    <phoneticPr fontId="2"/>
  </si>
  <si>
    <t>＊上限額</t>
    <phoneticPr fontId="2"/>
  </si>
  <si>
    <t>（円未満切捨て）</t>
    <phoneticPr fontId="2"/>
  </si>
  <si>
    <t>（円未満切捨て）</t>
    <rPh sb="1" eb="2">
      <t>エン</t>
    </rPh>
    <rPh sb="2" eb="4">
      <t>ミマン</t>
    </rPh>
    <rPh sb="4" eb="5">
      <t>キ</t>
    </rPh>
    <rPh sb="5" eb="6">
      <t>ス</t>
    </rPh>
    <phoneticPr fontId="2"/>
  </si>
  <si>
    <t>育児休業を証明する書類（辞令書の写し）を添付してください。</t>
    <rPh sb="0" eb="2">
      <t>イクジ</t>
    </rPh>
    <rPh sb="2" eb="4">
      <t>キュウギョウ</t>
    </rPh>
    <rPh sb="5" eb="7">
      <t>ショウメイ</t>
    </rPh>
    <rPh sb="9" eb="11">
      <t>ショルイ</t>
    </rPh>
    <rPh sb="12" eb="14">
      <t>ジレイ</t>
    </rPh>
    <rPh sb="14" eb="15">
      <t>ショ</t>
    </rPh>
    <rPh sb="16" eb="17">
      <t>ウツ</t>
    </rPh>
    <rPh sb="20" eb="22">
      <t>テンプ</t>
    </rPh>
    <phoneticPr fontId="2"/>
  </si>
  <si>
    <t>育児休業手当金変更請求書は、育児休業期間の延長等により育児休業手当金の支給期間が延長されるとき、又は育児休業期間の短縮により育児休業手当金の支給期間が短縮されるときに提出してください。</t>
    <rPh sb="14" eb="16">
      <t>イクジ</t>
    </rPh>
    <rPh sb="16" eb="18">
      <t>キュウギョウ</t>
    </rPh>
    <rPh sb="18" eb="20">
      <t>キカン</t>
    </rPh>
    <rPh sb="21" eb="23">
      <t>エンチョウ</t>
    </rPh>
    <rPh sb="23" eb="24">
      <t>トウ</t>
    </rPh>
    <rPh sb="27" eb="29">
      <t>イクジ</t>
    </rPh>
    <rPh sb="29" eb="31">
      <t>キュウギョウ</t>
    </rPh>
    <rPh sb="31" eb="33">
      <t>テアテ</t>
    </rPh>
    <rPh sb="33" eb="34">
      <t>キン</t>
    </rPh>
    <rPh sb="35" eb="37">
      <t>シキュウ</t>
    </rPh>
    <rPh sb="37" eb="39">
      <t>キカン</t>
    </rPh>
    <rPh sb="40" eb="42">
      <t>エンチョウ</t>
    </rPh>
    <rPh sb="48" eb="49">
      <t>マタ</t>
    </rPh>
    <rPh sb="50" eb="52">
      <t>イクジ</t>
    </rPh>
    <rPh sb="52" eb="54">
      <t>キュウギョウ</t>
    </rPh>
    <rPh sb="54" eb="56">
      <t>キカン</t>
    </rPh>
    <rPh sb="57" eb="59">
      <t>タンシュク</t>
    </rPh>
    <rPh sb="62" eb="64">
      <t>イクジ</t>
    </rPh>
    <rPh sb="64" eb="66">
      <t>キュウギョウ</t>
    </rPh>
    <rPh sb="66" eb="68">
      <t>テアテ</t>
    </rPh>
    <rPh sb="68" eb="69">
      <t>キン</t>
    </rPh>
    <rPh sb="70" eb="72">
      <t>シキュウ</t>
    </rPh>
    <rPh sb="72" eb="74">
      <t>キカン</t>
    </rPh>
    <rPh sb="75" eb="77">
      <t>タンシュク</t>
    </rPh>
    <rPh sb="83" eb="85">
      <t>テイシュツ</t>
    </rPh>
    <phoneticPr fontId="2"/>
  </si>
  <si>
    <t>配偶者の育児休業等
の期間</t>
    <rPh sb="8" eb="9">
      <t>ナド</t>
    </rPh>
    <phoneticPr fontId="2"/>
  </si>
  <si>
    <t>育児休業手当金支給の
延長要件に該当する事由
（該当する番号を○で囲む）</t>
    <phoneticPr fontId="2"/>
  </si>
  <si>
    <t xml:space="preserve">・育児休業手当金支給対象期間延長
　事由認定申告書
・保育所等の利用申込書の写し
・入所保留通知書の写し　等
</t>
    <phoneticPr fontId="2"/>
  </si>
  <si>
    <t>以下の書類を添付してください。</t>
    <phoneticPr fontId="2"/>
  </si>
  <si>
    <t>令和</t>
    <phoneticPr fontId="2"/>
  </si>
  <si>
    <t>年</t>
    <rPh sb="0" eb="1">
      <t>ネン</t>
    </rPh>
    <phoneticPr fontId="2"/>
  </si>
  <si>
    <t>月</t>
    <rPh sb="0" eb="1">
      <t>ツキ</t>
    </rPh>
    <phoneticPr fontId="2"/>
  </si>
  <si>
    <t>日</t>
    <rPh sb="0" eb="1">
      <t>ニチ</t>
    </rPh>
    <phoneticPr fontId="2"/>
  </si>
  <si>
    <t>当組合員は、雇用保険法の
育児休業給付支給対象者
ではありません。</t>
    <rPh sb="0" eb="1">
      <t>トウ</t>
    </rPh>
    <rPh sb="1" eb="4">
      <t>クミアイイン</t>
    </rPh>
    <rPh sb="6" eb="8">
      <t>コヨウ</t>
    </rPh>
    <rPh sb="8" eb="10">
      <t>ホケン</t>
    </rPh>
    <rPh sb="10" eb="11">
      <t>ホウ</t>
    </rPh>
    <rPh sb="13" eb="15">
      <t>イクジ</t>
    </rPh>
    <rPh sb="15" eb="17">
      <t>キュウギョウ</t>
    </rPh>
    <rPh sb="17" eb="19">
      <t>キュウフ</t>
    </rPh>
    <rPh sb="19" eb="21">
      <t>シキュウ</t>
    </rPh>
    <rPh sb="21" eb="23">
      <t>タイショウ</t>
    </rPh>
    <rPh sb="23" eb="24">
      <t>シャ</t>
    </rPh>
    <phoneticPr fontId="2"/>
  </si>
  <si>
    <t xml:space="preserve"> 組合員等番号</t>
    <rPh sb="4" eb="5">
      <t>ナド</t>
    </rPh>
    <phoneticPr fontId="2"/>
  </si>
  <si>
    <t>※辞令書等の提出がない場合、給付は行いません。先に請求書のみを送付する際は、後日必ず辞令書等を提出してください。</t>
    <rPh sb="1" eb="3">
      <t>ジレイ</t>
    </rPh>
    <rPh sb="3" eb="4">
      <t>カ</t>
    </rPh>
    <rPh sb="4" eb="5">
      <t>ナド</t>
    </rPh>
    <rPh sb="6" eb="8">
      <t>テイシュツ</t>
    </rPh>
    <rPh sb="11" eb="13">
      <t>バアイ</t>
    </rPh>
    <rPh sb="14" eb="16">
      <t>キュウフ</t>
    </rPh>
    <rPh sb="17" eb="18">
      <t>オコナ</t>
    </rPh>
    <rPh sb="23" eb="24">
      <t>サキ</t>
    </rPh>
    <rPh sb="25" eb="28">
      <t>セイキュウショ</t>
    </rPh>
    <rPh sb="31" eb="33">
      <t>ソウフ</t>
    </rPh>
    <rPh sb="35" eb="36">
      <t>サイ</t>
    </rPh>
    <rPh sb="38" eb="40">
      <t>ゴジツ</t>
    </rPh>
    <rPh sb="40" eb="41">
      <t>カナラ</t>
    </rPh>
    <rPh sb="42" eb="44">
      <t>ジレイ</t>
    </rPh>
    <rPh sb="44" eb="45">
      <t>カ</t>
    </rPh>
    <rPh sb="45" eb="46">
      <t>ナド</t>
    </rPh>
    <rPh sb="47" eb="49">
      <t>テイシュツ</t>
    </rPh>
    <phoneticPr fontId="2"/>
  </si>
  <si>
    <t>☑</t>
  </si>
  <si>
    <t>☐</t>
  </si>
  <si>
    <t>配偶者の
休業等事由★</t>
    <rPh sb="0" eb="3">
      <t>ハイグウシャ</t>
    </rPh>
    <rPh sb="5" eb="7">
      <t>キュウギョウ</t>
    </rPh>
    <rPh sb="7" eb="8">
      <t>ナド</t>
    </rPh>
    <rPh sb="8" eb="10">
      <t>ジユウ</t>
    </rPh>
    <phoneticPr fontId="2"/>
  </si>
  <si>
    <r>
      <t xml:space="preserve">配偶者の組合員等番号
</t>
    </r>
    <r>
      <rPr>
        <sz val="9"/>
        <rFont val="ＭＳ ゴシック"/>
        <family val="3"/>
        <charset val="128"/>
      </rPr>
      <t>（公立学校共済組合員の場合）</t>
    </r>
    <rPh sb="0" eb="3">
      <t>ハイグウシャ</t>
    </rPh>
    <rPh sb="4" eb="7">
      <t>クミアイイン</t>
    </rPh>
    <rPh sb="7" eb="8">
      <t>ナド</t>
    </rPh>
    <rPh sb="8" eb="10">
      <t>バンゴウ</t>
    </rPh>
    <rPh sb="12" eb="14">
      <t>コウリツ</t>
    </rPh>
    <rPh sb="14" eb="16">
      <t>ガッコウ</t>
    </rPh>
    <rPh sb="16" eb="18">
      <t>キョウサイ</t>
    </rPh>
    <rPh sb="18" eb="20">
      <t>クミアイ</t>
    </rPh>
    <rPh sb="20" eb="21">
      <t>イン</t>
    </rPh>
    <rPh sb="22" eb="24">
      <t>バアイ</t>
    </rPh>
    <phoneticPr fontId="2"/>
  </si>
  <si>
    <t>（注１）パパ･ママ育休プラス該当の場合、下の①と②の書類を追加で添付してください。</t>
    <rPh sb="1" eb="2">
      <t>チュウ</t>
    </rPh>
    <rPh sb="20" eb="21">
      <t>シタ</t>
    </rPh>
    <rPh sb="26" eb="28">
      <t>ショルイ</t>
    </rPh>
    <rPh sb="29" eb="31">
      <t>ツイカ</t>
    </rPh>
    <rPh sb="32" eb="34">
      <t>テンプ</t>
    </rPh>
    <phoneticPr fontId="2"/>
  </si>
  <si>
    <t>③母子健康手帳の写し・医師の診断書等、該当児の出産予定日が確認できる書類</t>
    <rPh sb="1" eb="3">
      <t>ボシ</t>
    </rPh>
    <rPh sb="3" eb="5">
      <t>ケンコウ</t>
    </rPh>
    <rPh sb="5" eb="7">
      <t>テチョウ</t>
    </rPh>
    <rPh sb="8" eb="9">
      <t>ウツ</t>
    </rPh>
    <rPh sb="11" eb="13">
      <t>イシ</t>
    </rPh>
    <rPh sb="14" eb="17">
      <t>シンダンショ</t>
    </rPh>
    <rPh sb="17" eb="18">
      <t>ナド</t>
    </rPh>
    <rPh sb="19" eb="21">
      <t>ガイトウ</t>
    </rPh>
    <rPh sb="21" eb="22">
      <t>ジ</t>
    </rPh>
    <rPh sb="23" eb="25">
      <t>シュッサン</t>
    </rPh>
    <rPh sb="25" eb="28">
      <t>ヨテイビ</t>
    </rPh>
    <rPh sb="29" eb="31">
      <t>カクニン</t>
    </rPh>
    <rPh sb="34" eb="36">
      <t>ショルイ</t>
    </rPh>
    <phoneticPr fontId="2"/>
  </si>
  <si>
    <t>（注２）育児休業支援手当金を請求する場合、下の②～④の書類を追加で添付してください。</t>
    <rPh sb="1" eb="2">
      <t>チュウ</t>
    </rPh>
    <rPh sb="4" eb="6">
      <t>イクジ</t>
    </rPh>
    <rPh sb="6" eb="8">
      <t>キュウギョウ</t>
    </rPh>
    <rPh sb="8" eb="10">
      <t>シエン</t>
    </rPh>
    <rPh sb="10" eb="12">
      <t>テアテ</t>
    </rPh>
    <rPh sb="12" eb="13">
      <t>キン</t>
    </rPh>
    <rPh sb="14" eb="16">
      <t>セイキュウ</t>
    </rPh>
    <rPh sb="18" eb="20">
      <t>バアイ</t>
    </rPh>
    <rPh sb="21" eb="22">
      <t>シタ</t>
    </rPh>
    <rPh sb="27" eb="29">
      <t>ショルイ</t>
    </rPh>
    <rPh sb="30" eb="32">
      <t>ツイカ</t>
    </rPh>
    <rPh sb="33" eb="35">
      <t>テンプ</t>
    </rPh>
    <phoneticPr fontId="2"/>
  </si>
  <si>
    <t>円</t>
    <rPh sb="0" eb="1">
      <t>エン</t>
    </rPh>
    <phoneticPr fontId="2"/>
  </si>
  <si>
    <t>パパ･ママ育休プラスに
該当する場合（注１）</t>
    <phoneticPr fontId="2"/>
  </si>
  <si>
    <t>育児休業支援手当金を
請求する場合（注２）</t>
    <phoneticPr fontId="2"/>
  </si>
  <si>
    <t>育児休業</t>
  </si>
  <si>
    <t>公立　太郎</t>
    <rPh sb="0" eb="2">
      <t>コウリツ</t>
    </rPh>
    <rPh sb="3" eb="5">
      <t>タロウ</t>
    </rPh>
    <phoneticPr fontId="2"/>
  </si>
  <si>
    <t>2</t>
    <phoneticPr fontId="2"/>
  </si>
  <si>
    <t>公立　次郎</t>
    <rPh sb="0" eb="2">
      <t>コウリツ</t>
    </rPh>
    <rPh sb="3" eb="5">
      <t>ジロウ</t>
    </rPh>
    <phoneticPr fontId="2"/>
  </si>
  <si>
    <t>組合員の育児休業の辞令書の写し</t>
    <rPh sb="0" eb="3">
      <t>クミアイイン</t>
    </rPh>
    <rPh sb="4" eb="6">
      <t>イクジ</t>
    </rPh>
    <rPh sb="6" eb="8">
      <t>キュウギョウ</t>
    </rPh>
    <rPh sb="9" eb="11">
      <t>ジレイ</t>
    </rPh>
    <rPh sb="11" eb="12">
      <t>ショ</t>
    </rPh>
    <rPh sb="13" eb="14">
      <t>ウツ</t>
    </rPh>
    <phoneticPr fontId="2"/>
  </si>
  <si>
    <t>配偶者の辞令書等の写し</t>
    <phoneticPr fontId="2"/>
  </si>
  <si>
    <t>配偶者が育児休業を取得している場合</t>
    <phoneticPr fontId="2"/>
  </si>
  <si>
    <t>～</t>
    <phoneticPr fontId="2"/>
  </si>
  <si>
    <t>配偶者に該当する事由</t>
    <rPh sb="0" eb="3">
      <t>ハイグウシャ</t>
    </rPh>
    <rPh sb="4" eb="6">
      <t>ガイトウ</t>
    </rPh>
    <rPh sb="8" eb="10">
      <t>ジユウ</t>
    </rPh>
    <phoneticPr fontId="2"/>
  </si>
  <si>
    <t>添付書類</t>
    <rPh sb="0" eb="2">
      <t>テンプ</t>
    </rPh>
    <rPh sb="2" eb="4">
      <t>ショルイ</t>
    </rPh>
    <phoneticPr fontId="2"/>
  </si>
  <si>
    <t>※</t>
  </si>
  <si>
    <t>〈 請求対象期間 〉</t>
  </si>
  <si>
    <t>→</t>
    <phoneticPr fontId="2"/>
  </si>
  <si>
    <t>・出産予定日に出生した場合</t>
    <rPh sb="1" eb="3">
      <t>シュッサン</t>
    </rPh>
    <rPh sb="3" eb="6">
      <t>ヨテイビ</t>
    </rPh>
    <rPh sb="7" eb="9">
      <t>シュッショウ</t>
    </rPh>
    <rPh sb="11" eb="13">
      <t>バアイ</t>
    </rPh>
    <phoneticPr fontId="2"/>
  </si>
  <si>
    <t xml:space="preserve"> 組合員が当該子について、産後休業等をしたとき</t>
    <phoneticPr fontId="2"/>
  </si>
  <si>
    <t>組合員が当該子について、産後休業等をしなかったとき</t>
    <phoneticPr fontId="2"/>
  </si>
  <si>
    <t>・当該子が出産予定日前に出生した場合</t>
    <rPh sb="1" eb="3">
      <t>トウガイ</t>
    </rPh>
    <rPh sb="3" eb="4">
      <t>コ</t>
    </rPh>
    <rPh sb="5" eb="7">
      <t>シュッサン</t>
    </rPh>
    <rPh sb="7" eb="10">
      <t>ヨテイビ</t>
    </rPh>
    <rPh sb="10" eb="11">
      <t>マエ</t>
    </rPh>
    <rPh sb="12" eb="14">
      <t>シュッショウ</t>
    </rPh>
    <rPh sb="16" eb="18">
      <t>バアイ</t>
    </rPh>
    <phoneticPr fontId="2"/>
  </si>
  <si>
    <t>・当該子が出産予定日後に出生した場合</t>
    <phoneticPr fontId="2"/>
  </si>
  <si>
    <t>（１）</t>
    <phoneticPr fontId="2"/>
  </si>
  <si>
    <t>（２）</t>
  </si>
  <si>
    <t>（３）</t>
  </si>
  <si>
    <t>（４）</t>
  </si>
  <si>
    <t>上（３）と同じ</t>
    <rPh sb="0" eb="1">
      <t>ウエ</t>
    </rPh>
    <rPh sb="5" eb="6">
      <t>オナ</t>
    </rPh>
    <phoneticPr fontId="2"/>
  </si>
  <si>
    <t>労働者でない</t>
    <phoneticPr fontId="2"/>
  </si>
  <si>
    <t>配偶者の直近の課税証明書等
（収入がないことを確認できる書類）</t>
    <phoneticPr fontId="2"/>
  </si>
  <si>
    <t>配偶者の直近の課税証明書等
（給与収入がないことを確認できる書類）</t>
    <phoneticPr fontId="2"/>
  </si>
  <si>
    <t>法律上の配偶者
がない場合</t>
    <rPh sb="11" eb="13">
      <t>バアイ</t>
    </rPh>
    <phoneticPr fontId="2"/>
  </si>
  <si>
    <t>法律上の配偶者がない</t>
    <phoneticPr fontId="2"/>
  </si>
  <si>
    <t>戸籍謄本（法律上の配偶者がないことが確認できるものに限る）</t>
    <phoneticPr fontId="2"/>
  </si>
  <si>
    <t>裁判所が発行する配偶者からの暴力の防止及び被害者の保護等に関する法律　第10条に基づく保護命令に係る書類</t>
    <phoneticPr fontId="2"/>
  </si>
  <si>
    <t>配偶者の勤務先において無断欠勤が３か月以上続いていることについて配偶者の事業主が証明した書類又はり災証明書</t>
    <phoneticPr fontId="2"/>
  </si>
  <si>
    <t>当該子が組合員の配偶者の子に該当しない場合</t>
    <rPh sb="19" eb="21">
      <t>バアイ</t>
    </rPh>
    <phoneticPr fontId="2"/>
  </si>
  <si>
    <t>戸籍謄本</t>
    <phoneticPr fontId="2"/>
  </si>
  <si>
    <t>当該子を養育するための休業ができない場合</t>
    <rPh sb="18" eb="20">
      <t>バアイ</t>
    </rPh>
    <phoneticPr fontId="2"/>
  </si>
  <si>
    <t>事業所が記載した「配偶者が手当金の対象となる育児休業をすることができないことの申立書」（公立学校共済組合の様式）</t>
    <rPh sb="0" eb="3">
      <t>ジギョウショ</t>
    </rPh>
    <rPh sb="4" eb="6">
      <t>キサイ</t>
    </rPh>
    <rPh sb="44" eb="46">
      <t>コウリツ</t>
    </rPh>
    <rPh sb="46" eb="48">
      <t>ガッコウ</t>
    </rPh>
    <rPh sb="48" eb="50">
      <t>キョウサイ</t>
    </rPh>
    <rPh sb="50" eb="52">
      <t>クミアイ</t>
    </rPh>
    <rPh sb="53" eb="55">
      <t>ヨウシキ</t>
    </rPh>
    <phoneticPr fontId="2"/>
  </si>
  <si>
    <t>申立書の理由に対応した書類</t>
    <rPh sb="4" eb="6">
      <t>リユウ</t>
    </rPh>
    <phoneticPr fontId="2"/>
  </si>
  <si>
    <t>水色のセルは数式が入っているため、記入しないでください。</t>
    <phoneticPr fontId="2"/>
  </si>
  <si>
    <t>●</t>
    <phoneticPr fontId="2"/>
  </si>
  <si>
    <t>配偶者が産後休業を取得している場合</t>
    <rPh sb="6" eb="8">
      <t>キュウギョウ</t>
    </rPh>
    <phoneticPr fontId="2"/>
  </si>
  <si>
    <t>配偶者が雇用保険法の
適用事業に雇用される
労働者でない場合</t>
    <rPh sb="0" eb="3">
      <t>ハイグウシャ</t>
    </rPh>
    <rPh sb="28" eb="30">
      <t>バアイ</t>
    </rPh>
    <phoneticPr fontId="2"/>
  </si>
  <si>
    <t>配偶者から暴力を受け
別居している</t>
    <phoneticPr fontId="2"/>
  </si>
  <si>
    <t>配偶者が
行方不明である</t>
    <phoneticPr fontId="2"/>
  </si>
  <si>
    <t>組合員氏名</t>
    <rPh sb="0" eb="3">
      <t>クミアイイン</t>
    </rPh>
    <rPh sb="3" eb="5">
      <t>シメイ</t>
    </rPh>
    <phoneticPr fontId="2"/>
  </si>
  <si>
    <t>子の出生予定日</t>
    <phoneticPr fontId="2"/>
  </si>
  <si>
    <t>子の出生の日</t>
    <phoneticPr fontId="2"/>
  </si>
  <si>
    <t>：</t>
    <phoneticPr fontId="2"/>
  </si>
  <si>
    <t>該当児氏名</t>
    <rPh sb="0" eb="2">
      <t>ガイトウ</t>
    </rPh>
    <rPh sb="2" eb="3">
      <t>ジ</t>
    </rPh>
    <rPh sb="3" eb="5">
      <t>シメイ</t>
    </rPh>
    <phoneticPr fontId="2"/>
  </si>
  <si>
    <t>下の表の該当する□にレ点を記入し、対応する証明書類を添付してください。</t>
    <rPh sb="4" eb="6">
      <t>ガイトウ</t>
    </rPh>
    <rPh sb="11" eb="12">
      <t>テン</t>
    </rPh>
    <rPh sb="13" eb="15">
      <t>キニュウ</t>
    </rPh>
    <rPh sb="17" eb="19">
      <t>タイオウ</t>
    </rPh>
    <rPh sb="26" eb="28">
      <t>テンプ</t>
    </rPh>
    <phoneticPr fontId="2"/>
  </si>
  <si>
    <t>〈 「育児休業支援手当金」 添付書類 〉</t>
  </si>
  <si>
    <t>※</t>
    <phoneticPr fontId="2"/>
  </si>
  <si>
    <t>母子健康手帳の写しや医師の診断書等　（該当児の出産予定日が確認できる書類）</t>
    <phoneticPr fontId="2"/>
  </si>
  <si>
    <r>
      <t xml:space="preserve">就業しているものの、
適用事業に雇用される
労働者でない
</t>
    </r>
    <r>
      <rPr>
        <sz val="10"/>
        <rFont val="ＭＳ Ｐゴシック"/>
        <family val="3"/>
        <charset val="128"/>
      </rPr>
      <t>（自営業・フリーランス等）</t>
    </r>
    <rPh sb="30" eb="33">
      <t>ジエイギョウ</t>
    </rPh>
    <rPh sb="40" eb="41">
      <t>ナド</t>
    </rPh>
    <phoneticPr fontId="2"/>
  </si>
  <si>
    <t>世帯全員について記載された住民票の写し等 （組合員との続柄が記載されたものに限る）</t>
    <rPh sb="22" eb="25">
      <t>クミアイイン</t>
    </rPh>
    <rPh sb="30" eb="32">
      <t>キサイ</t>
    </rPh>
    <rPh sb="38" eb="39">
      <t>カギ</t>
    </rPh>
    <phoneticPr fontId="2"/>
  </si>
  <si>
    <t>※育児休業支援手当金を請求する場合、「育児休業支援手当金_添付書類シート」も添付してください。</t>
    <rPh sb="7" eb="9">
      <t>テアテ</t>
    </rPh>
    <rPh sb="25" eb="27">
      <t>テアテ</t>
    </rPh>
    <phoneticPr fontId="2"/>
  </si>
  <si>
    <t>①配偶者が当該育児休業に係る子の１歳に達する日以前の日において、育児休業をしていることを証明する書類（辞令書の写し等）</t>
    <rPh sb="1" eb="4">
      <t>ハイグウシャ</t>
    </rPh>
    <rPh sb="5" eb="7">
      <t>トウガイ</t>
    </rPh>
    <rPh sb="7" eb="9">
      <t>イクジ</t>
    </rPh>
    <rPh sb="9" eb="11">
      <t>キュウギョウ</t>
    </rPh>
    <rPh sb="12" eb="13">
      <t>カカ</t>
    </rPh>
    <rPh sb="14" eb="15">
      <t>コ</t>
    </rPh>
    <rPh sb="17" eb="18">
      <t>サイ</t>
    </rPh>
    <rPh sb="19" eb="20">
      <t>タッ</t>
    </rPh>
    <rPh sb="22" eb="23">
      <t>ヒ</t>
    </rPh>
    <rPh sb="23" eb="25">
      <t>イゼン</t>
    </rPh>
    <rPh sb="26" eb="27">
      <t>ヒ</t>
    </rPh>
    <rPh sb="32" eb="34">
      <t>イクジ</t>
    </rPh>
    <rPh sb="34" eb="36">
      <t>キュウギョウ</t>
    </rPh>
    <phoneticPr fontId="2"/>
  </si>
  <si>
    <t>④同エクセルシート「育児休業支援手当金_添付書類シート」と該当の書類</t>
    <rPh sb="1" eb="2">
      <t>オナ</t>
    </rPh>
    <rPh sb="10" eb="12">
      <t>イクジ</t>
    </rPh>
    <rPh sb="12" eb="14">
      <t>キュウギョウ</t>
    </rPh>
    <rPh sb="14" eb="16">
      <t>シエン</t>
    </rPh>
    <rPh sb="16" eb="18">
      <t>テアテ</t>
    </rPh>
    <rPh sb="18" eb="19">
      <t>キン</t>
    </rPh>
    <rPh sb="20" eb="22">
      <t>テンプ</t>
    </rPh>
    <rPh sb="22" eb="24">
      <t>ショルイ</t>
    </rPh>
    <rPh sb="29" eb="31">
      <t>ガイトウ</t>
    </rPh>
    <rPh sb="32" eb="34">
      <t>ショルイ</t>
    </rPh>
    <phoneticPr fontId="2"/>
  </si>
  <si>
    <t xml:space="preserve">②世帯全員について記載された住民票の写し等、組合員との続柄が記載された書類 </t>
    <rPh sb="22" eb="25">
      <t>クミアイイン</t>
    </rPh>
    <rPh sb="27" eb="29">
      <t>ツヅキガラ</t>
    </rPh>
    <rPh sb="30" eb="32">
      <t>キサイ</t>
    </rPh>
    <phoneticPr fontId="2"/>
  </si>
  <si>
    <t>育児休業支援手当金　添付書類シート</t>
    <rPh sb="6" eb="8">
      <t>テアテ</t>
    </rPh>
    <phoneticPr fontId="2"/>
  </si>
  <si>
    <t>育 児 休 業 支 援 手 当 金 請 求 計 算 書</t>
    <rPh sb="8" eb="9">
      <t>シ</t>
    </rPh>
    <rPh sb="10" eb="11">
      <t>エン</t>
    </rPh>
    <rPh sb="12" eb="13">
      <t>テ</t>
    </rPh>
    <phoneticPr fontId="2"/>
  </si>
  <si>
    <t>支給日数</t>
    <rPh sb="0" eb="2">
      <t>シキュウ</t>
    </rPh>
    <rPh sb="2" eb="3">
      <t>ビ</t>
    </rPh>
    <rPh sb="3" eb="4">
      <t>カズ</t>
    </rPh>
    <phoneticPr fontId="2"/>
  </si>
  <si>
    <t>(1)育児休業手当金は、同一の育児休業について雇用保険法の育児休業給付の支給
　 を受けることができるときは、支給しないこととされています。</t>
    <phoneticPr fontId="2"/>
  </si>
  <si>
    <t>(2)非常勤職員等で雇用保険の適用者であっても、雇用保険法の育児休業給付の支
 　給要件に該当しない場合は、左の□にレ点を記入してください。</t>
    <rPh sb="8" eb="9">
      <t>ナド</t>
    </rPh>
    <rPh sb="15" eb="17">
      <t>テキヨウ</t>
    </rPh>
    <rPh sb="17" eb="18">
      <t>シャ</t>
    </rPh>
    <rPh sb="54" eb="55">
      <t>ヒダリ</t>
    </rPh>
    <rPh sb="59" eb="60">
      <t>テン</t>
    </rPh>
    <rPh sb="61" eb="63">
      <t>キニュウ</t>
    </rPh>
    <phoneticPr fontId="2"/>
  </si>
  <si>
    <r>
      <t xml:space="preserve">下の①②に該当する場合、
</t>
    </r>
    <r>
      <rPr>
        <u/>
        <sz val="10"/>
        <rFont val="ＭＳ ゴシック"/>
        <family val="3"/>
        <charset val="128"/>
      </rPr>
      <t>太枠内全てに</t>
    </r>
    <r>
      <rPr>
        <sz val="10"/>
        <rFont val="ＭＳ ゴシック"/>
        <family val="3"/>
        <charset val="128"/>
      </rPr>
      <t>記入してください。
（★は②の場合のみ記入）</t>
    </r>
    <rPh sb="0" eb="1">
      <t>シタ</t>
    </rPh>
    <rPh sb="5" eb="7">
      <t>ガイトウ</t>
    </rPh>
    <rPh sb="9" eb="11">
      <t>バアイ</t>
    </rPh>
    <rPh sb="13" eb="15">
      <t>フトワク</t>
    </rPh>
    <rPh sb="15" eb="16">
      <t>ナイ</t>
    </rPh>
    <rPh sb="16" eb="17">
      <t>スベ</t>
    </rPh>
    <rPh sb="19" eb="21">
      <t>キニュウ</t>
    </rPh>
    <phoneticPr fontId="2"/>
  </si>
  <si>
    <r>
      <t>該当児の出生</t>
    </r>
    <r>
      <rPr>
        <u/>
        <sz val="10"/>
        <rFont val="ＭＳ ゴシック"/>
        <family val="3"/>
        <charset val="128"/>
      </rPr>
      <t>予定日</t>
    </r>
    <r>
      <rPr>
        <sz val="10"/>
        <rFont val="ＭＳ ゴシック"/>
        <family val="3"/>
        <charset val="128"/>
      </rPr>
      <t>★</t>
    </r>
    <rPh sb="4" eb="6">
      <t>シュッショウ</t>
    </rPh>
    <rPh sb="6" eb="8">
      <t>ヨテイ</t>
    </rPh>
    <rPh sb="8" eb="9">
      <t>ビ</t>
    </rPh>
    <phoneticPr fontId="2"/>
  </si>
  <si>
    <t>(7.8.1)</t>
    <phoneticPr fontId="2"/>
  </si>
  <si>
    <t>29</t>
    <phoneticPr fontId="2"/>
  </si>
  <si>
    <t>6</t>
    <phoneticPr fontId="2"/>
  </si>
  <si>
    <t>10</t>
    <phoneticPr fontId="2"/>
  </si>
  <si>
    <t>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</si>
</sst>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411]ge\.m\.d;@"/>
    <numFmt numFmtId="177" formatCode="0####"/>
    <numFmt numFmtId="178" formatCode="#,##0_);[Red]\(#,##0\)"/>
    <numFmt numFmtId="179" formatCode="[$-411]ggge&quot;年&quot;m&quot;月&quot;d&quot;日&quot;;@"/>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b/>
      <sz val="16"/>
      <name val="ＭＳ ゴシック"/>
      <family val="3"/>
      <charset val="128"/>
    </font>
    <font>
      <sz val="12"/>
      <name val="ＭＳ ゴシック"/>
      <family val="3"/>
      <charset val="128"/>
    </font>
    <font>
      <b/>
      <sz val="11"/>
      <name val="ＭＳ ゴシック"/>
      <family val="3"/>
      <charset val="128"/>
    </font>
    <font>
      <b/>
      <sz val="10"/>
      <name val="ＭＳ ゴシック"/>
      <family val="3"/>
      <charset val="128"/>
    </font>
    <font>
      <b/>
      <sz val="12"/>
      <name val="ＭＳ ゴシック"/>
      <family val="3"/>
      <charset val="128"/>
    </font>
    <font>
      <sz val="10"/>
      <name val="ＭＳ Ｐゴシック"/>
      <family val="3"/>
      <charset val="128"/>
    </font>
    <font>
      <b/>
      <sz val="14"/>
      <name val="ＭＳ ゴシック"/>
      <family val="3"/>
      <charset val="128"/>
    </font>
    <font>
      <b/>
      <sz val="11"/>
      <color rgb="FFFF0000"/>
      <name val="ＭＳ ゴシック"/>
      <family val="3"/>
      <charset val="128"/>
    </font>
    <font>
      <b/>
      <sz val="14"/>
      <color rgb="FFFF0000"/>
      <name val="ＭＳ ゴシック"/>
      <family val="3"/>
      <charset val="128"/>
    </font>
    <font>
      <b/>
      <sz val="12"/>
      <color rgb="FFFF0000"/>
      <name val="ＭＳ ゴシック"/>
      <family val="3"/>
      <charset val="128"/>
    </font>
    <font>
      <b/>
      <sz val="10"/>
      <color rgb="FFFF0000"/>
      <name val="ＭＳ ゴシック"/>
      <family val="3"/>
      <charset val="128"/>
    </font>
    <font>
      <sz val="14"/>
      <color rgb="FFFF0000"/>
      <name val="ＭＳ ゴシック"/>
      <family val="3"/>
      <charset val="128"/>
    </font>
    <font>
      <b/>
      <sz val="16"/>
      <color rgb="FFFF0000"/>
      <name val="ＭＳ ゴシック"/>
      <family val="3"/>
      <charset val="128"/>
    </font>
    <font>
      <b/>
      <sz val="11"/>
      <name val="ＭＳ Ｐゴシック"/>
      <family val="3"/>
      <charset val="128"/>
    </font>
    <font>
      <sz val="12"/>
      <name val="ＭＳ Ｐゴシック"/>
      <family val="3"/>
      <charset val="128"/>
    </font>
    <font>
      <b/>
      <u/>
      <sz val="12"/>
      <name val="ＭＳ Ｐゴシック"/>
      <family val="3"/>
      <charset val="128"/>
    </font>
    <font>
      <sz val="14"/>
      <name val="ＭＳ Ｐゴシック"/>
      <family val="3"/>
      <charset val="128"/>
    </font>
    <font>
      <b/>
      <sz val="18"/>
      <name val="ＭＳ Ｐゴシック"/>
      <family val="3"/>
      <charset val="128"/>
    </font>
    <font>
      <u/>
      <sz val="10"/>
      <name val="ＭＳ ゴシック"/>
      <family val="3"/>
      <charset val="128"/>
    </font>
  </fonts>
  <fills count="6">
    <fill>
      <patternFill patternType="none"/>
    </fill>
    <fill>
      <patternFill patternType="gray125"/>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s>
  <borders count="44">
    <border>
      <left/>
      <right/>
      <top/>
      <bottom/>
      <diagonal/>
    </border>
    <border>
      <left/>
      <right style="hair">
        <color indexed="64"/>
      </right>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style="hair">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442">
    <xf numFmtId="0" fontId="0" fillId="0" borderId="0" xfId="0"/>
    <xf numFmtId="0" fontId="4" fillId="0" borderId="0" xfId="0" applyFont="1" applyAlignment="1">
      <alignment vertical="center"/>
    </xf>
    <xf numFmtId="0" fontId="4" fillId="0" borderId="14"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0" xfId="0" applyFont="1"/>
    <xf numFmtId="0" fontId="5" fillId="0" borderId="0" xfId="0" applyFont="1" applyBorder="1" applyAlignment="1">
      <alignment vertical="center"/>
    </xf>
    <xf numFmtId="0" fontId="4" fillId="0" borderId="0" xfId="0" applyFont="1" applyBorder="1"/>
    <xf numFmtId="0" fontId="6" fillId="0" borderId="0" xfId="0" applyFont="1" applyBorder="1" applyAlignment="1">
      <alignment horizontal="left" vertical="center"/>
    </xf>
    <xf numFmtId="38" fontId="5" fillId="0" borderId="0" xfId="1" applyFont="1" applyFill="1" applyBorder="1" applyAlignment="1">
      <alignment horizontal="center" vertical="center"/>
    </xf>
    <xf numFmtId="0" fontId="4" fillId="0" borderId="0" xfId="0" applyFont="1" applyBorder="1" applyAlignment="1">
      <alignment horizontal="center" vertical="center"/>
    </xf>
    <xf numFmtId="38" fontId="5" fillId="0" borderId="0" xfId="0" applyNumberFormat="1" applyFont="1" applyBorder="1" applyAlignment="1">
      <alignment horizontal="center" vertical="center"/>
    </xf>
    <xf numFmtId="0" fontId="4" fillId="0" borderId="9" xfId="0" applyFont="1" applyBorder="1"/>
    <xf numFmtId="0" fontId="4" fillId="0" borderId="14" xfId="0" applyFont="1" applyBorder="1"/>
    <xf numFmtId="38" fontId="5" fillId="0" borderId="0" xfId="1"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5" fillId="0" borderId="11" xfId="0" applyFont="1" applyBorder="1" applyAlignment="1">
      <alignment vertical="center"/>
    </xf>
    <xf numFmtId="0" fontId="4" fillId="0" borderId="11" xfId="0" applyFont="1" applyBorder="1"/>
    <xf numFmtId="38" fontId="5" fillId="0" borderId="11" xfId="1" applyFont="1" applyBorder="1" applyAlignment="1">
      <alignment vertical="center"/>
    </xf>
    <xf numFmtId="0" fontId="4" fillId="0" borderId="11" xfId="0" applyFont="1" applyBorder="1" applyAlignment="1">
      <alignment horizontal="center"/>
    </xf>
    <xf numFmtId="0" fontId="4" fillId="0" borderId="11" xfId="0" applyFont="1" applyBorder="1" applyAlignment="1">
      <alignment horizontal="center" vertical="center"/>
    </xf>
    <xf numFmtId="0" fontId="4" fillId="0" borderId="12" xfId="0" applyFont="1" applyBorder="1" applyAlignment="1">
      <alignment vertical="center"/>
    </xf>
    <xf numFmtId="38" fontId="5" fillId="0" borderId="0" xfId="1" applyFont="1" applyFill="1" applyBorder="1" applyAlignment="1">
      <alignment horizontal="center"/>
    </xf>
    <xf numFmtId="0" fontId="5" fillId="0" borderId="0" xfId="0" applyFont="1" applyBorder="1" applyAlignment="1"/>
    <xf numFmtId="0" fontId="4" fillId="0" borderId="8" xfId="0" applyFont="1" applyBorder="1" applyAlignment="1">
      <alignment vertical="center"/>
    </xf>
    <xf numFmtId="0" fontId="5" fillId="0" borderId="8" xfId="0" applyFont="1" applyBorder="1" applyAlignment="1">
      <alignment vertical="center"/>
    </xf>
    <xf numFmtId="0" fontId="4" fillId="0" borderId="8" xfId="0" applyFont="1" applyBorder="1"/>
    <xf numFmtId="0" fontId="4" fillId="0" borderId="13" xfId="0" applyFont="1" applyBorder="1" applyAlignment="1">
      <alignment vertical="center"/>
    </xf>
    <xf numFmtId="0" fontId="4" fillId="0" borderId="0" xfId="0" applyFont="1" applyBorder="1" applyAlignment="1">
      <alignment horizontal="center" vertical="center" wrapText="1"/>
    </xf>
    <xf numFmtId="0" fontId="7" fillId="0" borderId="0" xfId="0" applyFont="1" applyBorder="1" applyAlignment="1">
      <alignment vertical="center" wrapText="1"/>
    </xf>
    <xf numFmtId="0" fontId="8" fillId="0" borderId="0" xfId="0" applyFont="1" applyAlignment="1">
      <alignment vertical="center" wrapText="1"/>
    </xf>
    <xf numFmtId="0" fontId="6" fillId="0" borderId="0" xfId="0" applyFont="1" applyBorder="1" applyAlignment="1">
      <alignment vertical="center" wrapText="1"/>
    </xf>
    <xf numFmtId="0" fontId="6" fillId="0" borderId="0" xfId="0" applyFont="1" applyBorder="1" applyAlignment="1">
      <alignment vertical="center"/>
    </xf>
    <xf numFmtId="0" fontId="4" fillId="0" borderId="5" xfId="0" applyFont="1" applyBorder="1" applyAlignment="1">
      <alignment vertical="center"/>
    </xf>
    <xf numFmtId="0" fontId="5" fillId="0" borderId="11" xfId="0" applyFont="1" applyBorder="1" applyAlignment="1">
      <alignment vertical="center" wrapText="1"/>
    </xf>
    <xf numFmtId="0" fontId="5" fillId="0" borderId="11" xfId="0" applyFont="1" applyBorder="1" applyAlignment="1">
      <alignment horizontal="center" vertical="center" wrapText="1"/>
    </xf>
    <xf numFmtId="49" fontId="9" fillId="0" borderId="11" xfId="0" applyNumberFormat="1" applyFont="1" applyBorder="1" applyAlignment="1">
      <alignment horizontal="center" vertical="center"/>
    </xf>
    <xf numFmtId="0" fontId="4" fillId="0" borderId="11" xfId="0" applyFont="1" applyBorder="1" applyAlignment="1">
      <alignment horizontal="center" vertical="center" wrapText="1"/>
    </xf>
    <xf numFmtId="49" fontId="9" fillId="0" borderId="11" xfId="0" applyNumberFormat="1" applyFont="1" applyBorder="1" applyAlignment="1">
      <alignment horizontal="center" vertical="center" wrapText="1"/>
    </xf>
    <xf numFmtId="0" fontId="5" fillId="0" borderId="8" xfId="0" applyFont="1" applyBorder="1" applyAlignment="1"/>
    <xf numFmtId="0" fontId="5" fillId="0" borderId="15" xfId="0" applyFont="1" applyBorder="1" applyAlignment="1">
      <alignment vertical="center"/>
    </xf>
    <xf numFmtId="0" fontId="5" fillId="0" borderId="1" xfId="0" applyFont="1" applyBorder="1" applyAlignment="1">
      <alignment vertical="center"/>
    </xf>
    <xf numFmtId="0" fontId="9" fillId="0" borderId="0" xfId="0" applyFont="1" applyBorder="1" applyAlignment="1">
      <alignment vertical="center"/>
    </xf>
    <xf numFmtId="0" fontId="4" fillId="0" borderId="0" xfId="0" applyFont="1" applyBorder="1" applyAlignment="1">
      <alignment horizontal="distributed" vertical="center"/>
    </xf>
    <xf numFmtId="0" fontId="5" fillId="0" borderId="0" xfId="0" applyFont="1" applyAlignment="1">
      <alignment vertical="center"/>
    </xf>
    <xf numFmtId="0" fontId="5" fillId="0" borderId="0" xfId="0" applyFont="1" applyBorder="1" applyAlignment="1">
      <alignment horizontal="distributed" vertical="center"/>
    </xf>
    <xf numFmtId="38" fontId="9" fillId="0" borderId="0" xfId="0" applyNumberFormat="1" applyFont="1" applyBorder="1" applyAlignment="1">
      <alignment horizontal="center"/>
    </xf>
    <xf numFmtId="38" fontId="9" fillId="0" borderId="0" xfId="1" applyFont="1" applyBorder="1" applyAlignment="1">
      <alignment horizontal="center"/>
    </xf>
    <xf numFmtId="0" fontId="7" fillId="0" borderId="0" xfId="0" applyFont="1" applyBorder="1" applyAlignment="1">
      <alignment vertical="top" wrapText="1"/>
    </xf>
    <xf numFmtId="0" fontId="7" fillId="0" borderId="14" xfId="0" applyFont="1" applyBorder="1" applyAlignment="1">
      <alignment vertical="center" wrapText="1"/>
    </xf>
    <xf numFmtId="0" fontId="7" fillId="0" borderId="9" xfId="0" applyFont="1" applyBorder="1" applyAlignment="1">
      <alignment vertical="center" wrapText="1"/>
    </xf>
    <xf numFmtId="0" fontId="6" fillId="0" borderId="14" xfId="0" applyFont="1" applyBorder="1" applyAlignment="1">
      <alignment vertical="center" wrapText="1"/>
    </xf>
    <xf numFmtId="0" fontId="6" fillId="0" borderId="9" xfId="0" applyFont="1" applyBorder="1" applyAlignment="1">
      <alignment vertical="center" wrapText="1"/>
    </xf>
    <xf numFmtId="0" fontId="6" fillId="0" borderId="14" xfId="0" applyFont="1" applyBorder="1" applyAlignment="1">
      <alignment vertical="center"/>
    </xf>
    <xf numFmtId="0" fontId="5" fillId="0" borderId="14" xfId="0" applyFont="1"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13" fillId="0" borderId="0" xfId="0" applyFont="1" applyAlignment="1"/>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center"/>
    </xf>
    <xf numFmtId="176" fontId="4" fillId="0" borderId="0" xfId="0" applyNumberFormat="1" applyFont="1" applyBorder="1" applyAlignment="1">
      <alignment vertical="center" wrapText="1" shrinkToFit="1"/>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5" fillId="0" borderId="0" xfId="0" applyFont="1" applyBorder="1" applyAlignment="1">
      <alignment horizontal="left" vertical="center"/>
    </xf>
    <xf numFmtId="0" fontId="4" fillId="0" borderId="0" xfId="0" applyFont="1" applyBorder="1" applyAlignment="1">
      <alignment horizontal="center" vertical="center"/>
    </xf>
    <xf numFmtId="0" fontId="5" fillId="0" borderId="0" xfId="0" applyFont="1" applyBorder="1" applyAlignment="1">
      <alignment horizontal="left" vertical="center" wrapText="1"/>
    </xf>
    <xf numFmtId="0" fontId="4" fillId="0" borderId="11" xfId="0" applyFont="1" applyBorder="1" applyAlignment="1">
      <alignment horizontal="center" vertical="center"/>
    </xf>
    <xf numFmtId="0" fontId="5" fillId="0" borderId="1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xf>
    <xf numFmtId="41" fontId="4" fillId="0" borderId="0" xfId="1" applyNumberFormat="1" applyFont="1" applyFill="1" applyBorder="1" applyAlignment="1"/>
    <xf numFmtId="0" fontId="5" fillId="0" borderId="0" xfId="0" applyFont="1" applyFill="1" applyBorder="1" applyAlignment="1">
      <alignment vertical="center"/>
    </xf>
    <xf numFmtId="0" fontId="5" fillId="0" borderId="0" xfId="0" applyFont="1" applyBorder="1" applyAlignment="1">
      <alignment horizontal="left" vertical="center"/>
    </xf>
    <xf numFmtId="0" fontId="5" fillId="0" borderId="0" xfId="0" applyFont="1" applyBorder="1" applyAlignment="1">
      <alignment vertical="center" wrapText="1"/>
    </xf>
    <xf numFmtId="0" fontId="5" fillId="0" borderId="8" xfId="0" applyFont="1" applyBorder="1" applyAlignment="1">
      <alignment vertical="center" wrapText="1"/>
    </xf>
    <xf numFmtId="0" fontId="5" fillId="0" borderId="13" xfId="0" applyFont="1" applyBorder="1" applyAlignment="1">
      <alignment vertical="center" wrapText="1"/>
    </xf>
    <xf numFmtId="0" fontId="5" fillId="0" borderId="9" xfId="0" applyFont="1" applyBorder="1" applyAlignment="1">
      <alignment vertical="center" wrapText="1"/>
    </xf>
    <xf numFmtId="0" fontId="5" fillId="0" borderId="0" xfId="0" applyFont="1" applyBorder="1" applyAlignment="1">
      <alignment vertical="top" wrapText="1"/>
    </xf>
    <xf numFmtId="0" fontId="5" fillId="0" borderId="9" xfId="0" applyFont="1" applyBorder="1" applyAlignment="1">
      <alignment vertical="top" wrapText="1"/>
    </xf>
    <xf numFmtId="0" fontId="10" fillId="0" borderId="14" xfId="0" applyFont="1" applyBorder="1" applyAlignment="1">
      <alignment vertical="center"/>
    </xf>
    <xf numFmtId="0" fontId="5" fillId="0" borderId="1" xfId="0" applyFont="1" applyBorder="1" applyAlignment="1"/>
    <xf numFmtId="0" fontId="14" fillId="0" borderId="0" xfId="0" applyFont="1" applyBorder="1" applyAlignment="1">
      <alignment vertical="center"/>
    </xf>
    <xf numFmtId="0" fontId="4" fillId="0" borderId="8" xfId="0" applyFont="1" applyFill="1" applyBorder="1" applyAlignment="1">
      <alignment vertical="center"/>
    </xf>
    <xf numFmtId="0" fontId="4" fillId="0" borderId="13" xfId="0" applyFont="1" applyFill="1" applyBorder="1" applyAlignment="1">
      <alignment vertical="center"/>
    </xf>
    <xf numFmtId="0" fontId="5" fillId="0" borderId="14" xfId="0" applyFont="1" applyBorder="1" applyAlignment="1"/>
    <xf numFmtId="0" fontId="5" fillId="0" borderId="0" xfId="0" applyFont="1" applyAlignment="1"/>
    <xf numFmtId="0" fontId="0" fillId="0" borderId="0" xfId="0" applyAlignment="1">
      <alignment horizontal="center"/>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0" fontId="0" fillId="0" borderId="0" xfId="0" applyAlignment="1"/>
    <xf numFmtId="0" fontId="0" fillId="5" borderId="0" xfId="0" applyFill="1"/>
    <xf numFmtId="0" fontId="0" fillId="0" borderId="0" xfId="0" applyFill="1"/>
    <xf numFmtId="49" fontId="0" fillId="0" borderId="0" xfId="0" applyNumberFormat="1" applyAlignment="1">
      <alignment horizontal="center"/>
    </xf>
    <xf numFmtId="0" fontId="0" fillId="0" borderId="0" xfId="0" applyFill="1" applyAlignment="1">
      <alignment horizontal="right"/>
    </xf>
    <xf numFmtId="0" fontId="21" fillId="5" borderId="0" xfId="0" applyFont="1" applyFill="1"/>
    <xf numFmtId="0" fontId="22" fillId="0" borderId="0" xfId="0" applyFont="1"/>
    <xf numFmtId="0" fontId="0" fillId="0" borderId="0" xfId="0" applyAlignment="1">
      <alignment horizontal="left"/>
    </xf>
    <xf numFmtId="0" fontId="0" fillId="0" borderId="22" xfId="0" applyBorder="1" applyAlignment="1">
      <alignment horizontal="left" vertical="center" wrapText="1"/>
    </xf>
    <xf numFmtId="0" fontId="0" fillId="0" borderId="22" xfId="0" applyBorder="1" applyAlignment="1">
      <alignment horizontal="left" vertical="center"/>
    </xf>
    <xf numFmtId="0" fontId="0" fillId="0" borderId="21" xfId="0" applyBorder="1" applyAlignment="1">
      <alignment horizontal="center" vertical="center"/>
    </xf>
    <xf numFmtId="0" fontId="0" fillId="0" borderId="33" xfId="0" applyBorder="1" applyAlignment="1">
      <alignment horizontal="left" vertical="center" wrapText="1"/>
    </xf>
    <xf numFmtId="0" fontId="0" fillId="0" borderId="35" xfId="0" applyBorder="1" applyAlignment="1">
      <alignment horizontal="left" vertical="center"/>
    </xf>
    <xf numFmtId="0" fontId="5" fillId="0" borderId="0" xfId="0" applyFont="1" applyAlignment="1">
      <alignment horizontal="left" vertical="center" wrapText="1"/>
    </xf>
    <xf numFmtId="0" fontId="0" fillId="0" borderId="4"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xf>
    <xf numFmtId="0" fontId="0" fillId="0" borderId="0" xfId="0" applyBorder="1" applyAlignment="1">
      <alignment horizontal="right"/>
    </xf>
    <xf numFmtId="179" fontId="0" fillId="0" borderId="0" xfId="0" applyNumberFormat="1" applyFill="1" applyBorder="1" applyAlignment="1">
      <alignment horizontal="center"/>
    </xf>
    <xf numFmtId="0" fontId="0" fillId="0" borderId="0" xfId="0" applyFill="1" applyAlignment="1">
      <alignment horizontal="center"/>
    </xf>
    <xf numFmtId="0" fontId="23" fillId="0" borderId="0" xfId="0" applyFont="1" applyAlignment="1">
      <alignment horizontal="left"/>
    </xf>
    <xf numFmtId="0" fontId="0" fillId="0" borderId="0" xfId="0" applyAlignment="1">
      <alignment vertical="center"/>
    </xf>
    <xf numFmtId="0" fontId="0" fillId="0" borderId="36" xfId="0" applyBorder="1" applyAlignment="1">
      <alignment horizontal="center" vertical="center"/>
    </xf>
    <xf numFmtId="0" fontId="0" fillId="0" borderId="18" xfId="0" applyBorder="1" applyAlignment="1">
      <alignment horizontal="center" vertical="center"/>
    </xf>
    <xf numFmtId="0" fontId="24" fillId="0" borderId="37" xfId="0" applyFont="1" applyBorder="1" applyAlignment="1">
      <alignment horizontal="center" vertical="center"/>
    </xf>
    <xf numFmtId="0" fontId="0" fillId="0" borderId="38" xfId="0" applyBorder="1" applyAlignment="1">
      <alignment horizontal="left" vertical="center"/>
    </xf>
    <xf numFmtId="0" fontId="0" fillId="0" borderId="38" xfId="0" applyBorder="1" applyAlignment="1">
      <alignment horizontal="left" vertical="center" wrapText="1"/>
    </xf>
    <xf numFmtId="0" fontId="0" fillId="0" borderId="19" xfId="0" applyBorder="1" applyAlignment="1">
      <alignment horizontal="center" vertical="center"/>
    </xf>
    <xf numFmtId="0" fontId="21" fillId="0" borderId="0" xfId="0" applyFont="1" applyFill="1"/>
    <xf numFmtId="179" fontId="0" fillId="5" borderId="11" xfId="0" applyNumberFormat="1" applyFill="1" applyBorder="1" applyAlignment="1" applyProtection="1">
      <alignment horizontal="center"/>
    </xf>
    <xf numFmtId="0" fontId="5" fillId="0" borderId="0" xfId="0" applyFont="1" applyAlignment="1">
      <alignment horizontal="left" vertical="center"/>
    </xf>
    <xf numFmtId="0" fontId="14" fillId="0" borderId="0" xfId="0" applyFont="1" applyAlignment="1">
      <alignment vertical="center"/>
    </xf>
    <xf numFmtId="179" fontId="0" fillId="3" borderId="11" xfId="0" applyNumberFormat="1" applyFill="1" applyBorder="1" applyAlignment="1">
      <alignment horizontal="center" vertical="center"/>
    </xf>
    <xf numFmtId="0" fontId="14" fillId="0" borderId="8" xfId="0" applyFont="1" applyBorder="1" applyAlignment="1">
      <alignment vertical="center"/>
    </xf>
    <xf numFmtId="0" fontId="6" fillId="0" borderId="0" xfId="0" applyFont="1"/>
    <xf numFmtId="0" fontId="4" fillId="0" borderId="11"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Border="1" applyAlignment="1">
      <alignment horizontal="left" vertical="center" wrapText="1"/>
    </xf>
    <xf numFmtId="0" fontId="4" fillId="0" borderId="0" xfId="0" applyFont="1" applyBorder="1" applyAlignment="1">
      <alignment horizontal="center" vertical="center"/>
    </xf>
    <xf numFmtId="0" fontId="5" fillId="0" borderId="11"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Border="1" applyAlignment="1">
      <alignment horizontal="left" vertical="center"/>
    </xf>
    <xf numFmtId="0" fontId="6" fillId="0" borderId="0"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4" fillId="4" borderId="4" xfId="0" applyFont="1" applyFill="1" applyBorder="1" applyAlignment="1">
      <alignment horizontal="center" vertical="center" justifyLastLine="1"/>
    </xf>
    <xf numFmtId="0" fontId="4" fillId="4" borderId="5" xfId="0" applyFont="1" applyFill="1" applyBorder="1" applyAlignment="1">
      <alignment horizontal="center" vertical="center" justifyLastLine="1"/>
    </xf>
    <xf numFmtId="0" fontId="4" fillId="4" borderId="6" xfId="0" applyFont="1" applyFill="1" applyBorder="1" applyAlignment="1">
      <alignment horizontal="center" vertical="center" justifyLastLine="1"/>
    </xf>
    <xf numFmtId="0" fontId="5" fillId="0" borderId="42" xfId="0" applyFont="1" applyBorder="1" applyAlignment="1">
      <alignment horizontal="center" vertical="center" wrapText="1"/>
    </xf>
    <xf numFmtId="0" fontId="5" fillId="0" borderId="5" xfId="0" applyFont="1" applyBorder="1" applyAlignment="1">
      <alignment horizontal="center" vertical="center" wrapText="1"/>
    </xf>
    <xf numFmtId="0" fontId="10" fillId="0" borderId="0" xfId="0" applyFont="1" applyBorder="1" applyAlignment="1">
      <alignment horizontal="left" vertical="center"/>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5" xfId="0" applyFont="1" applyBorder="1" applyAlignment="1">
      <alignment horizontal="center" vertical="center" wrapText="1"/>
    </xf>
    <xf numFmtId="49" fontId="12" fillId="0" borderId="5" xfId="0" applyNumberFormat="1"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4" fillId="0" borderId="5" xfId="0" applyFont="1" applyBorder="1" applyAlignment="1">
      <alignment horizontal="center" vertical="center" wrapText="1"/>
    </xf>
    <xf numFmtId="0" fontId="14" fillId="0" borderId="28" xfId="0" applyFont="1" applyBorder="1" applyAlignment="1">
      <alignment horizontal="center" vertical="center"/>
    </xf>
    <xf numFmtId="0" fontId="14" fillId="0" borderId="17" xfId="0" applyFont="1" applyBorder="1" applyAlignment="1">
      <alignment horizontal="center" vertical="center"/>
    </xf>
    <xf numFmtId="0" fontId="14" fillId="0" borderId="27" xfId="0" applyFont="1" applyBorder="1" applyAlignment="1">
      <alignment horizontal="center" vertical="center"/>
    </xf>
    <xf numFmtId="41" fontId="14" fillId="2" borderId="7" xfId="0" applyNumberFormat="1" applyFont="1" applyFill="1" applyBorder="1" applyAlignment="1">
      <alignment horizontal="center" vertical="center"/>
    </xf>
    <xf numFmtId="41" fontId="14" fillId="2" borderId="8" xfId="0" applyNumberFormat="1" applyFont="1" applyFill="1" applyBorder="1" applyAlignment="1">
      <alignment horizontal="center" vertical="center"/>
    </xf>
    <xf numFmtId="41" fontId="14" fillId="2" borderId="10" xfId="0" applyNumberFormat="1" applyFont="1" applyFill="1" applyBorder="1" applyAlignment="1">
      <alignment horizontal="center" vertical="center"/>
    </xf>
    <xf numFmtId="41" fontId="14" fillId="2" borderId="11" xfId="0" applyNumberFormat="1" applyFont="1" applyFill="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49" fontId="4" fillId="0" borderId="11" xfId="0" applyNumberFormat="1" applyFont="1" applyBorder="1" applyAlignment="1">
      <alignment horizontal="center" vertical="center"/>
    </xf>
    <xf numFmtId="49" fontId="12" fillId="0" borderId="11" xfId="0" applyNumberFormat="1" applyFont="1" applyBorder="1" applyAlignment="1">
      <alignment horizontal="center" vertical="center"/>
    </xf>
    <xf numFmtId="0" fontId="5" fillId="0" borderId="0" xfId="0" applyFont="1" applyAlignment="1">
      <alignment horizontal="left"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0" borderId="11" xfId="0" applyFont="1" applyBorder="1" applyAlignment="1">
      <alignment horizontal="left" vertical="center" wrapText="1"/>
    </xf>
    <xf numFmtId="0" fontId="5" fillId="0" borderId="29" xfId="0" applyFont="1" applyBorder="1" applyAlignment="1">
      <alignment horizontal="left"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2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top" wrapText="1"/>
    </xf>
    <xf numFmtId="0" fontId="5" fillId="0" borderId="0" xfId="0" applyFont="1" applyBorder="1" applyAlignment="1">
      <alignment horizontal="center" vertical="top"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14" xfId="0" applyFont="1" applyBorder="1" applyAlignment="1">
      <alignment horizontal="left" vertical="center" wrapText="1"/>
    </xf>
    <xf numFmtId="0" fontId="5" fillId="0" borderId="0" xfId="0" applyFont="1" applyBorder="1" applyAlignment="1">
      <alignment horizontal="left" vertical="center" wrapText="1"/>
    </xf>
    <xf numFmtId="0" fontId="5" fillId="0" borderId="9" xfId="0" applyFont="1" applyBorder="1" applyAlignment="1">
      <alignment horizontal="left" vertical="center" wrapText="1"/>
    </xf>
    <xf numFmtId="0" fontId="5" fillId="0" borderId="43"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4" xfId="0" applyFont="1" applyBorder="1" applyAlignment="1">
      <alignment horizontal="center" vertical="center"/>
    </xf>
    <xf numFmtId="0" fontId="9" fillId="0" borderId="24" xfId="0" applyFont="1" applyBorder="1" applyAlignment="1">
      <alignment horizontal="center" vertical="center"/>
    </xf>
    <xf numFmtId="49" fontId="12" fillId="0" borderId="8"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 xfId="0" applyFont="1" applyBorder="1" applyAlignment="1">
      <alignment horizontal="center" vertical="center"/>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6" fillId="0" borderId="0" xfId="0" applyFont="1" applyAlignment="1">
      <alignment horizontal="left" vertical="center"/>
    </xf>
    <xf numFmtId="0" fontId="14" fillId="0" borderId="0" xfId="0" applyFont="1" applyAlignment="1">
      <alignment horizontal="left" vertical="center" wrapText="1"/>
    </xf>
    <xf numFmtId="0" fontId="14" fillId="0" borderId="0" xfId="0" applyFont="1" applyBorder="1" applyAlignment="1">
      <alignment horizontal="left" vertical="center"/>
    </xf>
    <xf numFmtId="0" fontId="14" fillId="0" borderId="0" xfId="0" applyFont="1" applyAlignment="1">
      <alignment horizontal="left" vertical="center"/>
    </xf>
    <xf numFmtId="49" fontId="12" fillId="0" borderId="0" xfId="0" applyNumberFormat="1"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0" fillId="3" borderId="0" xfId="0" applyFont="1" applyFill="1" applyAlignment="1">
      <alignment horizontal="left" vertical="center" wrapText="1"/>
    </xf>
    <xf numFmtId="177" fontId="14" fillId="0" borderId="7" xfId="0" applyNumberFormat="1" applyFont="1" applyBorder="1" applyAlignment="1">
      <alignment horizontal="center" vertical="center"/>
    </xf>
    <xf numFmtId="177" fontId="14" fillId="0" borderId="8" xfId="0" applyNumberFormat="1" applyFont="1" applyBorder="1" applyAlignment="1">
      <alignment horizontal="center" vertical="center"/>
    </xf>
    <xf numFmtId="177" fontId="14" fillId="0" borderId="13" xfId="0" applyNumberFormat="1" applyFont="1" applyBorder="1" applyAlignment="1">
      <alignment horizontal="center" vertical="center"/>
    </xf>
    <xf numFmtId="177" fontId="14" fillId="0" borderId="10" xfId="0" applyNumberFormat="1" applyFont="1" applyBorder="1" applyAlignment="1">
      <alignment horizontal="center" vertical="center"/>
    </xf>
    <xf numFmtId="177" fontId="14" fillId="0" borderId="11" xfId="0" applyNumberFormat="1" applyFont="1" applyBorder="1" applyAlignment="1">
      <alignment horizontal="center" vertical="center"/>
    </xf>
    <xf numFmtId="177" fontId="14" fillId="0" borderId="12" xfId="0" applyNumberFormat="1" applyFont="1" applyBorder="1" applyAlignment="1">
      <alignment horizontal="center" vertical="center"/>
    </xf>
    <xf numFmtId="0" fontId="5" fillId="0" borderId="11" xfId="0" applyFont="1" applyBorder="1" applyAlignment="1">
      <alignment horizontal="center" vertical="center" wrapText="1"/>
    </xf>
    <xf numFmtId="49" fontId="14" fillId="0" borderId="5" xfId="0" applyNumberFormat="1" applyFont="1" applyBorder="1" applyAlignment="1">
      <alignment horizontal="center" vertical="center"/>
    </xf>
    <xf numFmtId="49" fontId="14" fillId="0" borderId="8" xfId="0" applyNumberFormat="1" applyFont="1" applyBorder="1" applyAlignment="1">
      <alignment horizontal="center" vertical="center"/>
    </xf>
    <xf numFmtId="49" fontId="14" fillId="0" borderId="11" xfId="0" applyNumberFormat="1" applyFont="1" applyBorder="1" applyAlignment="1">
      <alignment horizontal="center" vertical="center"/>
    </xf>
    <xf numFmtId="49" fontId="14" fillId="0" borderId="7" xfId="0" applyNumberFormat="1" applyFont="1" applyBorder="1" applyAlignment="1">
      <alignment horizontal="center" vertical="center" wrapText="1"/>
    </xf>
    <xf numFmtId="49" fontId="14" fillId="0" borderId="8" xfId="0" applyNumberFormat="1" applyFont="1" applyBorder="1" applyAlignment="1">
      <alignment horizontal="center" vertical="center" wrapText="1"/>
    </xf>
    <xf numFmtId="49" fontId="14" fillId="0" borderId="13" xfId="0" applyNumberFormat="1" applyFont="1" applyBorder="1" applyAlignment="1">
      <alignment horizontal="center" vertical="center" wrapText="1"/>
    </xf>
    <xf numFmtId="49" fontId="14" fillId="0" borderId="10" xfId="0" applyNumberFormat="1" applyFont="1" applyBorder="1" applyAlignment="1">
      <alignment horizontal="center" vertical="center" wrapText="1"/>
    </xf>
    <xf numFmtId="49" fontId="14" fillId="0" borderId="11" xfId="0" applyNumberFormat="1" applyFont="1" applyBorder="1" applyAlignment="1">
      <alignment horizontal="center" vertical="center" wrapText="1"/>
    </xf>
    <xf numFmtId="49" fontId="14" fillId="0" borderId="12"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14" fillId="0" borderId="0" xfId="0" applyFont="1" applyAlignment="1">
      <alignment horizontal="center" vertical="center"/>
    </xf>
    <xf numFmtId="0" fontId="14" fillId="0" borderId="0" xfId="0" applyFont="1" applyBorder="1" applyAlignment="1">
      <alignment horizontal="center" vertical="center" wrapText="1"/>
    </xf>
    <xf numFmtId="0" fontId="14" fillId="0" borderId="0" xfId="0" applyFont="1" applyAlignment="1">
      <alignment horizontal="center" vertical="center" wrapText="1"/>
    </xf>
    <xf numFmtId="0" fontId="8" fillId="0" borderId="0" xfId="0" applyFont="1" applyAlignment="1">
      <alignment horizontal="center" vertical="center" wrapText="1"/>
    </xf>
    <xf numFmtId="0" fontId="7" fillId="0" borderId="7" xfId="0" applyFont="1" applyBorder="1" applyAlignment="1">
      <alignment horizontal="center" vertical="top" wrapText="1"/>
    </xf>
    <xf numFmtId="0" fontId="7" fillId="0" borderId="8" xfId="0" applyFont="1" applyBorder="1" applyAlignment="1">
      <alignment horizontal="center" vertical="top" wrapText="1"/>
    </xf>
    <xf numFmtId="0" fontId="7" fillId="0" borderId="13" xfId="0" applyFont="1" applyBorder="1" applyAlignment="1">
      <alignment horizontal="center" vertical="top"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176" fontId="5" fillId="0" borderId="0" xfId="0" applyNumberFormat="1" applyFont="1" applyBorder="1" applyAlignment="1">
      <alignment horizontal="left" vertical="center" wrapText="1" shrinkToFit="1"/>
    </xf>
    <xf numFmtId="176" fontId="5" fillId="0" borderId="9" xfId="0" applyNumberFormat="1" applyFont="1" applyBorder="1" applyAlignment="1">
      <alignment horizontal="left" vertical="center" wrapText="1" shrinkToFit="1"/>
    </xf>
    <xf numFmtId="0" fontId="3" fillId="0" borderId="14"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176" fontId="5" fillId="0" borderId="0" xfId="0" applyNumberFormat="1" applyFont="1" applyBorder="1" applyAlignment="1">
      <alignment horizontal="left" vertical="top" wrapText="1" shrinkToFit="1"/>
    </xf>
    <xf numFmtId="176" fontId="5" fillId="0" borderId="9" xfId="0" applyNumberFormat="1" applyFont="1" applyBorder="1" applyAlignment="1">
      <alignment horizontal="left" vertical="top" wrapText="1" shrinkToFit="1"/>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11" fillId="0" borderId="0"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6" fillId="0" borderId="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4" fillId="0" borderId="22" xfId="0" applyFont="1" applyBorder="1" applyAlignment="1">
      <alignment horizontal="center" vertical="center" wrapText="1"/>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5" fillId="0" borderId="2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7" xfId="0" applyFont="1" applyBorder="1" applyAlignment="1">
      <alignment horizontal="center" vertical="center" wrapText="1"/>
    </xf>
    <xf numFmtId="0" fontId="9" fillId="0" borderId="24" xfId="0" applyFont="1" applyBorder="1" applyAlignment="1">
      <alignment horizontal="center" vertical="center" wrapText="1"/>
    </xf>
    <xf numFmtId="49" fontId="12" fillId="0" borderId="5" xfId="0" applyNumberFormat="1" applyFont="1" applyBorder="1" applyAlignment="1">
      <alignment horizontal="center" vertical="center" wrapText="1"/>
    </xf>
    <xf numFmtId="0" fontId="5" fillId="0" borderId="31" xfId="0" applyFont="1" applyBorder="1" applyAlignment="1">
      <alignment horizontal="center"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3"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4" fillId="0" borderId="4" xfId="0" applyFont="1" applyFill="1" applyBorder="1" applyAlignment="1">
      <alignment horizontal="center" vertical="center" justifyLastLine="1"/>
    </xf>
    <xf numFmtId="0" fontId="4" fillId="0" borderId="5" xfId="0" applyFont="1" applyFill="1" applyBorder="1" applyAlignment="1">
      <alignment horizontal="center" vertical="center" justifyLastLine="1"/>
    </xf>
    <xf numFmtId="0" fontId="4" fillId="0" borderId="6" xfId="0" applyFont="1" applyFill="1" applyBorder="1" applyAlignment="1">
      <alignment horizontal="center" vertical="center" justifyLastLine="1"/>
    </xf>
    <xf numFmtId="0" fontId="4" fillId="0" borderId="4" xfId="0" applyFont="1" applyBorder="1" applyAlignment="1">
      <alignment horizontal="center" vertical="center" justifyLastLine="1"/>
    </xf>
    <xf numFmtId="0" fontId="4" fillId="0" borderId="5" xfId="0" applyFont="1" applyBorder="1" applyAlignment="1">
      <alignment horizontal="center" vertical="center" justifyLastLine="1"/>
    </xf>
    <xf numFmtId="0" fontId="4" fillId="0" borderId="6" xfId="0" applyFont="1" applyBorder="1" applyAlignment="1">
      <alignment horizontal="center" vertical="center" justifyLastLine="1"/>
    </xf>
    <xf numFmtId="0" fontId="5" fillId="0" borderId="4" xfId="0" applyFont="1" applyBorder="1" applyAlignment="1">
      <alignment horizontal="center" vertical="center" wrapText="1"/>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4" fillId="4" borderId="7" xfId="0" applyFont="1" applyFill="1" applyBorder="1" applyAlignment="1">
      <alignment horizontal="center" vertical="center" justifyLastLine="1"/>
    </xf>
    <xf numFmtId="0" fontId="4" fillId="4" borderId="8" xfId="0" applyFont="1" applyFill="1" applyBorder="1" applyAlignment="1">
      <alignment horizontal="center" vertical="center" justifyLastLine="1"/>
    </xf>
    <xf numFmtId="0" fontId="4" fillId="4" borderId="13" xfId="0" applyFont="1" applyFill="1" applyBorder="1" applyAlignment="1">
      <alignment horizontal="center" vertical="center" justifyLastLine="1"/>
    </xf>
    <xf numFmtId="0" fontId="4" fillId="4" borderId="10" xfId="0" applyFont="1" applyFill="1" applyBorder="1" applyAlignment="1">
      <alignment horizontal="center" vertical="center" justifyLastLine="1"/>
    </xf>
    <xf numFmtId="0" fontId="4" fillId="4" borderId="11" xfId="0" applyFont="1" applyFill="1" applyBorder="1" applyAlignment="1">
      <alignment horizontal="center" vertical="center" justifyLastLine="1"/>
    </xf>
    <xf numFmtId="0" fontId="4" fillId="4" borderId="12" xfId="0" applyFont="1" applyFill="1" applyBorder="1" applyAlignment="1">
      <alignment horizontal="center" vertical="center" justifyLastLine="1"/>
    </xf>
    <xf numFmtId="41" fontId="14" fillId="0" borderId="7" xfId="1" applyNumberFormat="1" applyFont="1" applyBorder="1" applyAlignment="1">
      <alignment horizontal="center" vertical="center"/>
    </xf>
    <xf numFmtId="41" fontId="14" fillId="0" borderId="8" xfId="1" applyNumberFormat="1" applyFont="1" applyBorder="1" applyAlignment="1">
      <alignment horizontal="center" vertical="center"/>
    </xf>
    <xf numFmtId="41" fontId="14" fillId="0" borderId="14" xfId="1" applyNumberFormat="1" applyFont="1" applyBorder="1" applyAlignment="1">
      <alignment horizontal="center" vertical="center"/>
    </xf>
    <xf numFmtId="41" fontId="14" fillId="0" borderId="0" xfId="1" applyNumberFormat="1" applyFont="1" applyBorder="1" applyAlignment="1">
      <alignment horizontal="center" vertical="center"/>
    </xf>
    <xf numFmtId="0" fontId="5" fillId="0" borderId="2" xfId="0" applyFont="1" applyBorder="1" applyAlignment="1">
      <alignment horizontal="center" vertical="center"/>
    </xf>
    <xf numFmtId="41" fontId="4" fillId="0" borderId="5" xfId="1" applyNumberFormat="1" applyFont="1" applyBorder="1" applyAlignment="1">
      <alignment horizontal="center" vertical="center"/>
    </xf>
    <xf numFmtId="0" fontId="5" fillId="0" borderId="3" xfId="0" applyFont="1" applyBorder="1" applyAlignment="1">
      <alignment horizontal="center" vertical="center"/>
    </xf>
    <xf numFmtId="0" fontId="4" fillId="0" borderId="3" xfId="0" applyFont="1" applyBorder="1" applyAlignment="1">
      <alignment horizontal="center"/>
    </xf>
    <xf numFmtId="0" fontId="4" fillId="0" borderId="3" xfId="0" applyNumberFormat="1" applyFont="1" applyBorder="1" applyAlignment="1">
      <alignment horizontal="center"/>
    </xf>
    <xf numFmtId="41" fontId="4" fillId="2" borderId="4" xfId="1" applyNumberFormat="1" applyFont="1" applyFill="1" applyBorder="1" applyAlignment="1">
      <alignment horizontal="center"/>
    </xf>
    <xf numFmtId="41" fontId="4" fillId="2" borderId="5" xfId="1" applyNumberFormat="1" applyFont="1" applyFill="1" applyBorder="1" applyAlignment="1">
      <alignment horizont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41" fontId="9" fillId="2" borderId="4" xfId="1" applyNumberFormat="1" applyFont="1" applyFill="1" applyBorder="1" applyAlignment="1">
      <alignment horizontal="center"/>
    </xf>
    <xf numFmtId="41" fontId="9" fillId="2" borderId="5" xfId="1" applyNumberFormat="1" applyFont="1" applyFill="1" applyBorder="1" applyAlignment="1">
      <alignment horizontal="center"/>
    </xf>
    <xf numFmtId="41" fontId="9" fillId="2" borderId="11" xfId="0" applyNumberFormat="1" applyFont="1" applyFill="1" applyBorder="1" applyAlignment="1">
      <alignment horizontal="center"/>
    </xf>
    <xf numFmtId="41" fontId="12" fillId="2" borderId="4" xfId="1" applyNumberFormat="1" applyFont="1" applyFill="1" applyBorder="1" applyAlignment="1">
      <alignment horizontal="center"/>
    </xf>
    <xf numFmtId="41" fontId="12" fillId="2" borderId="5" xfId="1" applyNumberFormat="1" applyFont="1" applyFill="1" applyBorder="1" applyAlignment="1">
      <alignment horizontal="center"/>
    </xf>
    <xf numFmtId="0" fontId="5" fillId="0" borderId="0" xfId="0" applyFont="1" applyBorder="1" applyAlignment="1">
      <alignment horizontal="left" vertical="center"/>
    </xf>
    <xf numFmtId="0" fontId="6" fillId="0" borderId="0" xfId="0" applyFont="1" applyBorder="1" applyAlignment="1">
      <alignment horizontal="left" vertical="center"/>
    </xf>
    <xf numFmtId="38" fontId="4" fillId="0" borderId="0" xfId="1" applyFont="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13" xfId="0" applyFont="1" applyFill="1" applyBorder="1" applyAlignment="1">
      <alignment horizontal="center" vertical="center"/>
    </xf>
    <xf numFmtId="41" fontId="12" fillId="2" borderId="10" xfId="0" applyNumberFormat="1" applyFont="1" applyFill="1" applyBorder="1" applyAlignment="1">
      <alignment horizontal="center"/>
    </xf>
    <xf numFmtId="41" fontId="12" fillId="2" borderId="11" xfId="0" applyNumberFormat="1" applyFont="1" applyFill="1" applyBorder="1" applyAlignment="1">
      <alignment horizontal="center"/>
    </xf>
    <xf numFmtId="0" fontId="5" fillId="0" borderId="3" xfId="0" applyNumberFormat="1" applyFont="1" applyBorder="1" applyAlignment="1">
      <alignment horizontal="center" vertical="center"/>
    </xf>
    <xf numFmtId="3" fontId="12" fillId="2" borderId="4" xfId="1" applyNumberFormat="1" applyFont="1" applyFill="1" applyBorder="1" applyAlignment="1">
      <alignment horizontal="center"/>
    </xf>
    <xf numFmtId="3" fontId="12" fillId="2" borderId="5" xfId="1" applyNumberFormat="1" applyFont="1" applyFill="1" applyBorder="1" applyAlignment="1">
      <alignment horizontal="center"/>
    </xf>
    <xf numFmtId="178" fontId="12" fillId="2" borderId="10" xfId="1" applyNumberFormat="1" applyFont="1" applyFill="1" applyBorder="1" applyAlignment="1">
      <alignment horizontal="center"/>
    </xf>
    <xf numFmtId="178" fontId="12" fillId="2" borderId="11" xfId="1" applyNumberFormat="1" applyFont="1" applyFill="1" applyBorder="1" applyAlignment="1">
      <alignment horizontal="center"/>
    </xf>
    <xf numFmtId="0" fontId="5" fillId="0" borderId="11" xfId="0" applyFont="1" applyBorder="1" applyAlignment="1">
      <alignment horizontal="left" vertical="center"/>
    </xf>
    <xf numFmtId="178" fontId="4" fillId="0" borderId="0" xfId="0" applyNumberFormat="1" applyFont="1" applyBorder="1" applyAlignment="1">
      <alignment horizontal="center" vertical="center"/>
    </xf>
    <xf numFmtId="3" fontId="12" fillId="2" borderId="4" xfId="0" applyNumberFormat="1" applyFont="1" applyFill="1" applyBorder="1" applyAlignment="1">
      <alignment horizontal="center"/>
    </xf>
    <xf numFmtId="3" fontId="12" fillId="2" borderId="5" xfId="0" applyNumberFormat="1" applyFont="1" applyFill="1" applyBorder="1" applyAlignment="1">
      <alignment horizontal="center"/>
    </xf>
    <xf numFmtId="41" fontId="9" fillId="2" borderId="0" xfId="0" applyNumberFormat="1" applyFont="1" applyFill="1" applyBorder="1" applyAlignment="1">
      <alignment horizontal="center"/>
    </xf>
    <xf numFmtId="0" fontId="4" fillId="0" borderId="0" xfId="0" applyFont="1" applyBorder="1" applyAlignment="1">
      <alignment horizontal="left" vertical="center"/>
    </xf>
    <xf numFmtId="0" fontId="4" fillId="0" borderId="3" xfId="0" applyFont="1" applyBorder="1" applyAlignment="1">
      <alignment horizontal="center" vertical="center"/>
    </xf>
    <xf numFmtId="41" fontId="9" fillId="2" borderId="10" xfId="0" applyNumberFormat="1" applyFont="1" applyFill="1" applyBorder="1" applyAlignment="1">
      <alignment horizontal="center"/>
    </xf>
    <xf numFmtId="41" fontId="4" fillId="2" borderId="3" xfId="0" applyNumberFormat="1" applyFont="1" applyFill="1" applyBorder="1" applyAlignment="1">
      <alignment horizontal="center"/>
    </xf>
    <xf numFmtId="41" fontId="4" fillId="2" borderId="4" xfId="0" applyNumberFormat="1" applyFont="1" applyFill="1" applyBorder="1" applyAlignment="1">
      <alignment horizontal="center"/>
    </xf>
    <xf numFmtId="41" fontId="4" fillId="0" borderId="11" xfId="0" applyNumberFormat="1" applyFont="1" applyBorder="1" applyAlignment="1">
      <alignment horizontal="center" vertical="center"/>
    </xf>
    <xf numFmtId="0" fontId="24" fillId="0" borderId="39" xfId="0" applyFont="1" applyBorder="1" applyAlignment="1">
      <alignment horizontal="center" vertical="center"/>
    </xf>
    <xf numFmtId="0" fontId="24" fillId="0" borderId="40" xfId="0" applyFont="1" applyBorder="1" applyAlignment="1">
      <alignment horizontal="center" vertical="center"/>
    </xf>
    <xf numFmtId="0" fontId="0" fillId="0" borderId="5" xfId="0" applyBorder="1" applyAlignment="1">
      <alignment horizontal="left" vertical="center" wrapText="1"/>
    </xf>
    <xf numFmtId="0" fontId="0" fillId="0" borderId="5" xfId="0" applyBorder="1" applyAlignment="1">
      <alignment horizontal="left" vertical="center"/>
    </xf>
    <xf numFmtId="0" fontId="0" fillId="0" borderId="8" xfId="0" applyBorder="1" applyAlignment="1">
      <alignment horizontal="left" vertical="center" wrapText="1"/>
    </xf>
    <xf numFmtId="0" fontId="0" fillId="0" borderId="19" xfId="0" applyBorder="1" applyAlignment="1">
      <alignment horizontal="left" vertical="top"/>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34" xfId="0" applyBorder="1" applyAlignment="1">
      <alignment horizontal="center" vertical="center"/>
    </xf>
    <xf numFmtId="0" fontId="0" fillId="0" borderId="19" xfId="0" applyBorder="1" applyAlignment="1">
      <alignment horizontal="center" vertical="center"/>
    </xf>
    <xf numFmtId="0" fontId="0" fillId="0" borderId="26" xfId="0" applyBorder="1" applyAlignment="1">
      <alignment horizontal="center" vertical="center"/>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41" fontId="0" fillId="3" borderId="11" xfId="0" applyNumberFormat="1" applyFill="1" applyBorder="1" applyAlignment="1">
      <alignment horizontal="center" vertical="center"/>
    </xf>
    <xf numFmtId="41" fontId="0" fillId="3" borderId="5" xfId="0" applyNumberFormat="1" applyFill="1" applyBorder="1" applyAlignment="1">
      <alignment horizontal="center" vertical="center"/>
    </xf>
    <xf numFmtId="0" fontId="25" fillId="0" borderId="0" xfId="0" applyFont="1" applyFill="1" applyAlignment="1">
      <alignment horizontal="distributed" vertical="center" justifyLastLine="1"/>
    </xf>
    <xf numFmtId="0" fontId="0" fillId="0" borderId="5" xfId="0" applyBorder="1" applyAlignment="1">
      <alignment horizontal="center" vertical="center" wrapText="1"/>
    </xf>
    <xf numFmtId="0" fontId="0" fillId="0" borderId="20" xfId="0" applyBorder="1" applyAlignment="1">
      <alignment horizontal="center" vertical="center"/>
    </xf>
    <xf numFmtId="0" fontId="0" fillId="0" borderId="0" xfId="0" applyAlignment="1">
      <alignment horizontal="right" vertical="center"/>
    </xf>
    <xf numFmtId="49" fontId="17" fillId="0" borderId="8" xfId="0" applyNumberFormat="1" applyFont="1" applyBorder="1" applyAlignment="1">
      <alignment horizontal="center" vertical="center"/>
    </xf>
    <xf numFmtId="49" fontId="17" fillId="0" borderId="11" xfId="0" applyNumberFormat="1" applyFont="1" applyBorder="1" applyAlignment="1">
      <alignment horizontal="center" vertical="center"/>
    </xf>
    <xf numFmtId="49" fontId="16" fillId="0" borderId="7" xfId="0" applyNumberFormat="1" applyFont="1" applyBorder="1" applyAlignment="1">
      <alignment horizontal="center" vertical="center" wrapText="1"/>
    </xf>
    <xf numFmtId="49" fontId="16" fillId="0" borderId="8" xfId="0" applyNumberFormat="1" applyFont="1" applyBorder="1" applyAlignment="1">
      <alignment horizontal="center" vertical="center" wrapText="1"/>
    </xf>
    <xf numFmtId="49" fontId="16" fillId="0" borderId="13" xfId="0" applyNumberFormat="1" applyFont="1" applyBorder="1" applyAlignment="1">
      <alignment horizontal="center" vertical="center" wrapText="1"/>
    </xf>
    <xf numFmtId="49" fontId="16" fillId="0" borderId="10" xfId="0" applyNumberFormat="1" applyFont="1" applyBorder="1" applyAlignment="1">
      <alignment horizontal="center" vertical="center" wrapText="1"/>
    </xf>
    <xf numFmtId="49" fontId="16" fillId="0" borderId="11" xfId="0" applyNumberFormat="1" applyFont="1" applyBorder="1" applyAlignment="1">
      <alignment horizontal="center" vertical="center" wrapText="1"/>
    </xf>
    <xf numFmtId="49" fontId="16" fillId="0" borderId="12" xfId="0" applyNumberFormat="1" applyFont="1" applyBorder="1" applyAlignment="1">
      <alignment horizontal="center" vertical="center" wrapText="1"/>
    </xf>
    <xf numFmtId="177" fontId="16" fillId="0" borderId="7" xfId="0" applyNumberFormat="1" applyFont="1" applyBorder="1" applyAlignment="1">
      <alignment horizontal="center" vertical="center"/>
    </xf>
    <xf numFmtId="177" fontId="16" fillId="0" borderId="8" xfId="0" applyNumberFormat="1" applyFont="1" applyBorder="1" applyAlignment="1">
      <alignment horizontal="center" vertical="center"/>
    </xf>
    <xf numFmtId="177" fontId="16" fillId="0" borderId="13" xfId="0" applyNumberFormat="1" applyFont="1" applyBorder="1" applyAlignment="1">
      <alignment horizontal="center" vertical="center"/>
    </xf>
    <xf numFmtId="177" fontId="16" fillId="0" borderId="10" xfId="0" applyNumberFormat="1" applyFont="1" applyBorder="1" applyAlignment="1">
      <alignment horizontal="center" vertical="center"/>
    </xf>
    <xf numFmtId="177" fontId="16" fillId="0" borderId="11" xfId="0" applyNumberFormat="1" applyFont="1" applyBorder="1" applyAlignment="1">
      <alignment horizontal="center" vertical="center"/>
    </xf>
    <xf numFmtId="177" fontId="16" fillId="0" borderId="12" xfId="0" applyNumberFormat="1" applyFont="1" applyBorder="1" applyAlignment="1">
      <alignment horizontal="center" vertical="center"/>
    </xf>
    <xf numFmtId="41" fontId="20" fillId="0" borderId="7" xfId="1" applyNumberFormat="1" applyFont="1" applyBorder="1" applyAlignment="1">
      <alignment horizontal="center" vertical="center"/>
    </xf>
    <xf numFmtId="41" fontId="20" fillId="0" borderId="8" xfId="1" applyNumberFormat="1" applyFont="1" applyBorder="1" applyAlignment="1">
      <alignment horizontal="center" vertical="center"/>
    </xf>
    <xf numFmtId="41" fontId="20" fillId="0" borderId="14" xfId="1" applyNumberFormat="1" applyFont="1" applyBorder="1" applyAlignment="1">
      <alignment horizontal="center" vertical="center"/>
    </xf>
    <xf numFmtId="41" fontId="20" fillId="0" borderId="0" xfId="1" applyNumberFormat="1"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13" xfId="0" applyFont="1" applyBorder="1" applyAlignment="1">
      <alignment horizontal="center" vertical="center"/>
    </xf>
    <xf numFmtId="49" fontId="16" fillId="0" borderId="5" xfId="0" applyNumberFormat="1" applyFont="1" applyBorder="1" applyAlignment="1">
      <alignment horizontal="center" vertical="center"/>
    </xf>
    <xf numFmtId="49" fontId="16" fillId="0" borderId="8" xfId="0" applyNumberFormat="1" applyFont="1" applyBorder="1" applyAlignment="1">
      <alignment horizontal="center" vertical="center"/>
    </xf>
    <xf numFmtId="49" fontId="16" fillId="0" borderId="11" xfId="0" applyNumberFormat="1" applyFont="1" applyBorder="1" applyAlignment="1">
      <alignment horizontal="center" vertical="center"/>
    </xf>
    <xf numFmtId="0" fontId="17" fillId="0" borderId="5"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5" fillId="0" borderId="29" xfId="0" applyFont="1" applyBorder="1" applyAlignment="1">
      <alignment horizontal="center" vertical="center" wrapText="1"/>
    </xf>
    <xf numFmtId="49" fontId="17" fillId="0" borderId="5" xfId="0" applyNumberFormat="1" applyFont="1" applyBorder="1" applyAlignment="1">
      <alignment horizontal="center" vertical="center"/>
    </xf>
    <xf numFmtId="0" fontId="16" fillId="0" borderId="28" xfId="0" applyFont="1" applyBorder="1" applyAlignment="1">
      <alignment horizontal="center" vertical="center"/>
    </xf>
    <xf numFmtId="0" fontId="16" fillId="0" borderId="27" xfId="0" applyFont="1" applyBorder="1" applyAlignment="1">
      <alignment horizontal="center" vertical="center"/>
    </xf>
    <xf numFmtId="49" fontId="17" fillId="0" borderId="5" xfId="0" applyNumberFormat="1" applyFont="1" applyBorder="1" applyAlignment="1">
      <alignment horizontal="center" vertical="center" wrapText="1"/>
    </xf>
    <xf numFmtId="0" fontId="19" fillId="0" borderId="14" xfId="0" applyFont="1" applyBorder="1" applyAlignment="1">
      <alignment horizontal="center" vertical="center"/>
    </xf>
    <xf numFmtId="0" fontId="19" fillId="0" borderId="0"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7" fillId="0" borderId="24" xfId="0" applyFont="1" applyBorder="1" applyAlignment="1">
      <alignment horizontal="center" vertical="center"/>
    </xf>
    <xf numFmtId="0" fontId="17" fillId="0" borderId="24"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5" fillId="0" borderId="0" xfId="0" applyFont="1" applyBorder="1" applyAlignment="1">
      <alignment horizontal="left" vertical="center"/>
    </xf>
    <xf numFmtId="0" fontId="17" fillId="0" borderId="0" xfId="0" applyFont="1" applyBorder="1" applyAlignment="1">
      <alignment horizontal="center" vertical="center"/>
    </xf>
    <xf numFmtId="0" fontId="15" fillId="0" borderId="3" xfId="0" applyFont="1" applyBorder="1" applyAlignment="1">
      <alignment horizontal="center"/>
    </xf>
    <xf numFmtId="0" fontId="15" fillId="0" borderId="3" xfId="0" applyNumberFormat="1" applyFont="1" applyBorder="1" applyAlignment="1">
      <alignment horizontal="center"/>
    </xf>
    <xf numFmtId="49" fontId="17" fillId="0" borderId="0" xfId="0" applyNumberFormat="1" applyFont="1" applyBorder="1" applyAlignment="1">
      <alignment horizontal="center" vertical="center"/>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5" fillId="3" borderId="14"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9"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tyles" Target="styles.xml" /><Relationship Id="rId5" Type="http://schemas.openxmlformats.org/officeDocument/2006/relationships/worksheet" Target="worksheets/sheet5.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worksheet" Target="worksheets/sheet9.xml" /></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63</xdr:col>
      <xdr:colOff>66675</xdr:colOff>
      <xdr:row>26</xdr:row>
      <xdr:rowOff>76200</xdr:rowOff>
    </xdr:from>
    <xdr:to>
      <xdr:col>65</xdr:col>
      <xdr:colOff>96184</xdr:colOff>
      <xdr:row>27</xdr:row>
      <xdr:rowOff>30070</xdr:rowOff>
    </xdr:to>
    <xdr:sp macro="" textlink="">
      <xdr:nvSpPr>
        <xdr:cNvPr id="3" name="Oval 7">
          <a:extLst>
            <a:ext uri="{FF2B5EF4-FFF2-40B4-BE49-F238E27FC236}">
              <a16:creationId xmlns:a16="http://schemas.microsoft.com/office/drawing/2014/main" id="{00000000-0008-0000-0000-000003000000}"/>
            </a:ext>
          </a:extLst>
        </xdr:cNvPr>
        <xdr:cNvSpPr>
          <a:spLocks noChangeArrowheads="1"/>
        </xdr:cNvSpPr>
      </xdr:nvSpPr>
      <xdr:spPr bwMode="auto">
        <a:xfrm>
          <a:off x="9001125" y="6915150"/>
          <a:ext cx="277159" cy="268195"/>
        </a:xfrm>
        <a:prstGeom prst="ellipse">
          <a:avLst/>
        </a:prstGeom>
        <a:noFill/>
        <a:ln w="19050" algn="ctr">
          <a:solidFill>
            <a:schemeClr val="tx1"/>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63</xdr:col>
      <xdr:colOff>9525</xdr:colOff>
      <xdr:row>8</xdr:row>
      <xdr:rowOff>123825</xdr:rowOff>
    </xdr:from>
    <xdr:to>
      <xdr:col>65</xdr:col>
      <xdr:colOff>114300</xdr:colOff>
      <xdr:row>10</xdr:row>
      <xdr:rowOff>19050</xdr:rowOff>
    </xdr:to>
    <xdr:sp macro="" textlink="">
      <xdr:nvSpPr>
        <xdr:cNvPr id="5" name="Oval 7">
          <a:extLst>
            <a:ext uri="{FF2B5EF4-FFF2-40B4-BE49-F238E27FC236}">
              <a16:creationId xmlns:a16="http://schemas.microsoft.com/office/drawing/2014/main" id="{00000000-0008-0000-0000-000005000000}"/>
            </a:ext>
          </a:extLst>
        </xdr:cNvPr>
        <xdr:cNvSpPr>
          <a:spLocks noChangeArrowheads="1"/>
        </xdr:cNvSpPr>
      </xdr:nvSpPr>
      <xdr:spPr bwMode="auto">
        <a:xfrm>
          <a:off x="8867775" y="2371725"/>
          <a:ext cx="352425" cy="333375"/>
        </a:xfrm>
        <a:prstGeom prst="ellipse">
          <a:avLst/>
        </a:prstGeom>
        <a:noFill/>
        <a:ln w="19050" algn="ctr">
          <a:solidFill>
            <a:schemeClr val="tx1"/>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66</xdr:col>
      <xdr:colOff>66675</xdr:colOff>
      <xdr:row>8</xdr:row>
      <xdr:rowOff>133350</xdr:rowOff>
    </xdr:from>
    <xdr:to>
      <xdr:col>67</xdr:col>
      <xdr:colOff>180975</xdr:colOff>
      <xdr:row>10</xdr:row>
      <xdr:rowOff>28575</xdr:rowOff>
    </xdr:to>
    <xdr:sp macro="" textlink="">
      <xdr:nvSpPr>
        <xdr:cNvPr id="6" name="Oval 7">
          <a:extLst>
            <a:ext uri="{FF2B5EF4-FFF2-40B4-BE49-F238E27FC236}">
              <a16:creationId xmlns:a16="http://schemas.microsoft.com/office/drawing/2014/main" id="{00000000-0008-0000-0000-000006000000}"/>
            </a:ext>
          </a:extLst>
        </xdr:cNvPr>
        <xdr:cNvSpPr>
          <a:spLocks noChangeArrowheads="1"/>
        </xdr:cNvSpPr>
      </xdr:nvSpPr>
      <xdr:spPr bwMode="auto">
        <a:xfrm>
          <a:off x="9296400" y="2381250"/>
          <a:ext cx="352425" cy="333375"/>
        </a:xfrm>
        <a:prstGeom prst="ellipse">
          <a:avLst/>
        </a:prstGeom>
        <a:noFill/>
        <a:ln w="19050" algn="ctr">
          <a:solidFill>
            <a:schemeClr val="tx1"/>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19050</xdr:colOff>
      <xdr:row>25</xdr:row>
      <xdr:rowOff>161925</xdr:rowOff>
    </xdr:from>
    <xdr:to>
      <xdr:col>47</xdr:col>
      <xdr:colOff>76200</xdr:colOff>
      <xdr:row>25</xdr:row>
      <xdr:rowOff>161926</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bwMode="auto">
        <a:xfrm flipV="1">
          <a:off x="4695825" y="6696075"/>
          <a:ext cx="1609725" cy="1"/>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38100</xdr:colOff>
      <xdr:row>24</xdr:row>
      <xdr:rowOff>247650</xdr:rowOff>
    </xdr:from>
    <xdr:to>
      <xdr:col>34</xdr:col>
      <xdr:colOff>19050</xdr:colOff>
      <xdr:row>25</xdr:row>
      <xdr:rowOff>47625</xdr:rowOff>
    </xdr:to>
    <xdr:sp macro="" textlink="">
      <xdr:nvSpPr>
        <xdr:cNvPr id="2" name="Text Box 7">
          <a:extLst>
            <a:ext uri="{FF2B5EF4-FFF2-40B4-BE49-F238E27FC236}">
              <a16:creationId xmlns:a16="http://schemas.microsoft.com/office/drawing/2014/main" id="{00000000-0008-0000-0100-000002000000}"/>
            </a:ext>
          </a:extLst>
        </xdr:cNvPr>
        <xdr:cNvSpPr txBox="1">
          <a:spLocks noChangeArrowheads="1"/>
        </xdr:cNvSpPr>
      </xdr:nvSpPr>
      <xdr:spPr bwMode="auto">
        <a:xfrm>
          <a:off x="4391025" y="11868150"/>
          <a:ext cx="1047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76200</xdr:colOff>
      <xdr:row>22</xdr:row>
      <xdr:rowOff>9525</xdr:rowOff>
    </xdr:from>
    <xdr:to>
      <xdr:col>33</xdr:col>
      <xdr:colOff>57150</xdr:colOff>
      <xdr:row>22</xdr:row>
      <xdr:rowOff>142875</xdr:rowOff>
    </xdr:to>
    <xdr:sp macro="" textlink="">
      <xdr:nvSpPr>
        <xdr:cNvPr id="3" name="Text Box 8">
          <a:extLst>
            <a:ext uri="{FF2B5EF4-FFF2-40B4-BE49-F238E27FC236}">
              <a16:creationId xmlns:a16="http://schemas.microsoft.com/office/drawing/2014/main" id="{00000000-0008-0000-0100-000003000000}"/>
            </a:ext>
          </a:extLst>
        </xdr:cNvPr>
        <xdr:cNvSpPr txBox="1">
          <a:spLocks noChangeArrowheads="1"/>
        </xdr:cNvSpPr>
      </xdr:nvSpPr>
      <xdr:spPr bwMode="auto">
        <a:xfrm>
          <a:off x="4305300" y="11001375"/>
          <a:ext cx="1047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76200</xdr:colOff>
      <xdr:row>23</xdr:row>
      <xdr:rowOff>9525</xdr:rowOff>
    </xdr:from>
    <xdr:to>
      <xdr:col>33</xdr:col>
      <xdr:colOff>57150</xdr:colOff>
      <xdr:row>23</xdr:row>
      <xdr:rowOff>142875</xdr:rowOff>
    </xdr:to>
    <xdr:sp macro="" textlink="">
      <xdr:nvSpPr>
        <xdr:cNvPr id="4" name="Text Box 9">
          <a:extLst>
            <a:ext uri="{FF2B5EF4-FFF2-40B4-BE49-F238E27FC236}">
              <a16:creationId xmlns:a16="http://schemas.microsoft.com/office/drawing/2014/main" id="{00000000-0008-0000-0100-000004000000}"/>
            </a:ext>
          </a:extLst>
        </xdr:cNvPr>
        <xdr:cNvSpPr txBox="1">
          <a:spLocks noChangeArrowheads="1"/>
        </xdr:cNvSpPr>
      </xdr:nvSpPr>
      <xdr:spPr bwMode="auto">
        <a:xfrm>
          <a:off x="4305300" y="11315700"/>
          <a:ext cx="1047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85725</xdr:colOff>
      <xdr:row>7</xdr:row>
      <xdr:rowOff>0</xdr:rowOff>
    </xdr:from>
    <xdr:to>
      <xdr:col>10</xdr:col>
      <xdr:colOff>85726</xdr:colOff>
      <xdr:row>14</xdr:row>
      <xdr:rowOff>0</xdr:rowOff>
    </xdr:to>
    <xdr:sp macro="" textlink="">
      <xdr:nvSpPr>
        <xdr:cNvPr id="5" name="左中かっこ 4">
          <a:extLst>
            <a:ext uri="{FF2B5EF4-FFF2-40B4-BE49-F238E27FC236}">
              <a16:creationId xmlns:a16="http://schemas.microsoft.com/office/drawing/2014/main" id="{00000000-0008-0000-0100-000005000000}"/>
            </a:ext>
          </a:extLst>
        </xdr:cNvPr>
        <xdr:cNvSpPr/>
      </xdr:nvSpPr>
      <xdr:spPr bwMode="auto">
        <a:xfrm>
          <a:off x="1247775" y="7572375"/>
          <a:ext cx="247651" cy="1485900"/>
        </a:xfrm>
        <a:prstGeom prst="leftBrace">
          <a:avLst>
            <a:gd name="adj1" fmla="val 36458"/>
            <a:gd name="adj2" fmla="val 50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63</xdr:col>
      <xdr:colOff>66675</xdr:colOff>
      <xdr:row>26</xdr:row>
      <xdr:rowOff>76200</xdr:rowOff>
    </xdr:from>
    <xdr:to>
      <xdr:col>65</xdr:col>
      <xdr:colOff>96184</xdr:colOff>
      <xdr:row>27</xdr:row>
      <xdr:rowOff>30070</xdr:rowOff>
    </xdr:to>
    <xdr:sp macro="" textlink="">
      <xdr:nvSpPr>
        <xdr:cNvPr id="2" name="Oval 7">
          <a:extLst>
            <a:ext uri="{FF2B5EF4-FFF2-40B4-BE49-F238E27FC236}">
              <a16:creationId xmlns:a16="http://schemas.microsoft.com/office/drawing/2014/main" id="{D48D3641-3B13-4BE9-A1B4-BD2289D28049}"/>
            </a:ext>
          </a:extLst>
        </xdr:cNvPr>
        <xdr:cNvSpPr>
          <a:spLocks noChangeArrowheads="1"/>
        </xdr:cNvSpPr>
      </xdr:nvSpPr>
      <xdr:spPr bwMode="auto">
        <a:xfrm>
          <a:off x="8991600" y="6924675"/>
          <a:ext cx="277159" cy="268195"/>
        </a:xfrm>
        <a:prstGeom prst="ellipse">
          <a:avLst/>
        </a:prstGeom>
        <a:noFill/>
        <a:ln w="19050" algn="ctr">
          <a:solidFill>
            <a:schemeClr val="tx1"/>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104775</xdr:colOff>
      <xdr:row>2</xdr:row>
      <xdr:rowOff>276225</xdr:rowOff>
    </xdr:from>
    <xdr:to>
      <xdr:col>6</xdr:col>
      <xdr:colOff>38100</xdr:colOff>
      <xdr:row>4</xdr:row>
      <xdr:rowOff>28575</xdr:rowOff>
    </xdr:to>
    <xdr:sp macro="" textlink="">
      <xdr:nvSpPr>
        <xdr:cNvPr id="3" name="Oval 7">
          <a:extLst>
            <a:ext uri="{FF2B5EF4-FFF2-40B4-BE49-F238E27FC236}">
              <a16:creationId xmlns:a16="http://schemas.microsoft.com/office/drawing/2014/main" id="{E12079E8-07C9-4376-987A-D0705C92B3FF}"/>
            </a:ext>
          </a:extLst>
        </xdr:cNvPr>
        <xdr:cNvSpPr>
          <a:spLocks noChangeArrowheads="1"/>
        </xdr:cNvSpPr>
      </xdr:nvSpPr>
      <xdr:spPr bwMode="auto">
        <a:xfrm>
          <a:off x="600075" y="1181100"/>
          <a:ext cx="352425" cy="333375"/>
        </a:xfrm>
        <a:prstGeom prst="ellipse">
          <a:avLst/>
        </a:prstGeom>
        <a:noFill/>
        <a:ln w="19050" algn="ctr">
          <a:solidFill>
            <a:schemeClr val="tx1"/>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85725</xdr:colOff>
      <xdr:row>6</xdr:row>
      <xdr:rowOff>85725</xdr:rowOff>
    </xdr:from>
    <xdr:to>
      <xdr:col>6</xdr:col>
      <xdr:colOff>19050</xdr:colOff>
      <xdr:row>8</xdr:row>
      <xdr:rowOff>38100</xdr:rowOff>
    </xdr:to>
    <xdr:sp macro="" textlink="">
      <xdr:nvSpPr>
        <xdr:cNvPr id="4" name="Oval 7">
          <a:extLst>
            <a:ext uri="{FF2B5EF4-FFF2-40B4-BE49-F238E27FC236}">
              <a16:creationId xmlns:a16="http://schemas.microsoft.com/office/drawing/2014/main" id="{1AEEA01B-B279-45B6-85DA-ACE1F6E3D4C0}"/>
            </a:ext>
          </a:extLst>
        </xdr:cNvPr>
        <xdr:cNvSpPr>
          <a:spLocks noChangeArrowheads="1"/>
        </xdr:cNvSpPr>
      </xdr:nvSpPr>
      <xdr:spPr bwMode="auto">
        <a:xfrm>
          <a:off x="581025" y="1952625"/>
          <a:ext cx="352425" cy="333375"/>
        </a:xfrm>
        <a:prstGeom prst="ellipse">
          <a:avLst/>
        </a:prstGeom>
        <a:noFill/>
        <a:ln w="19050" algn="ctr">
          <a:solidFill>
            <a:schemeClr val="tx1"/>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19050</xdr:colOff>
      <xdr:row>25</xdr:row>
      <xdr:rowOff>161925</xdr:rowOff>
    </xdr:from>
    <xdr:to>
      <xdr:col>47</xdr:col>
      <xdr:colOff>76200</xdr:colOff>
      <xdr:row>25</xdr:row>
      <xdr:rowOff>161926</xdr:rowOff>
    </xdr:to>
    <xdr:cxnSp macro="">
      <xdr:nvCxnSpPr>
        <xdr:cNvPr id="5" name="直線矢印コネクタ 4">
          <a:extLst>
            <a:ext uri="{FF2B5EF4-FFF2-40B4-BE49-F238E27FC236}">
              <a16:creationId xmlns:a16="http://schemas.microsoft.com/office/drawing/2014/main" id="{2C9744C3-80C7-43CF-86A1-A9A8F42B45CD}"/>
            </a:ext>
          </a:extLst>
        </xdr:cNvPr>
        <xdr:cNvCxnSpPr/>
      </xdr:nvCxnSpPr>
      <xdr:spPr bwMode="auto">
        <a:xfrm flipV="1">
          <a:off x="4695825" y="6696075"/>
          <a:ext cx="1676400" cy="1"/>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66675</xdr:colOff>
      <xdr:row>1</xdr:row>
      <xdr:rowOff>47625</xdr:rowOff>
    </xdr:from>
    <xdr:to>
      <xdr:col>50</xdr:col>
      <xdr:colOff>47625</xdr:colOff>
      <xdr:row>2</xdr:row>
      <xdr:rowOff>266700</xdr:rowOff>
    </xdr:to>
    <xdr:sp macro="" textlink="">
      <xdr:nvSpPr>
        <xdr:cNvPr id="6" name="Rectangle 10">
          <a:extLst>
            <a:ext uri="{FF2B5EF4-FFF2-40B4-BE49-F238E27FC236}">
              <a16:creationId xmlns:a16="http://schemas.microsoft.com/office/drawing/2014/main" id="{771CC5C6-1D12-413B-9B3A-E72158B5680F}"/>
            </a:ext>
          </a:extLst>
        </xdr:cNvPr>
        <xdr:cNvSpPr>
          <a:spLocks noChangeArrowheads="1"/>
        </xdr:cNvSpPr>
      </xdr:nvSpPr>
      <xdr:spPr bwMode="auto">
        <a:xfrm>
          <a:off x="66675" y="276225"/>
          <a:ext cx="6800850" cy="8953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1440" tIns="36000" rIns="91440" bIns="36000" anchor="ctr" anchorCtr="0" upright="1"/>
        <a:lstStyle/>
        <a:p>
          <a:pPr algn="ctr" rtl="0">
            <a:defRPr sz="1000"/>
          </a:pPr>
          <a:r>
            <a:rPr lang="ja-JP" altLang="en-US" sz="2000" b="1" i="0" u="none" strike="noStrike" baseline="0">
              <a:solidFill>
                <a:srgbClr val="000000"/>
              </a:solidFill>
              <a:latin typeface="ＭＳ Ｐゴシック"/>
              <a:ea typeface="ＭＳ Ｐゴシック"/>
            </a:rPr>
            <a:t>記入例①　育児休業手当金と支援手当金の両方を請求する又は育児休業手当金のみを請求する場合</a:t>
          </a:r>
          <a:endParaRPr lang="en-US" altLang="ja-JP" sz="2000" b="1" i="0" u="none" strike="noStrike" baseline="0">
            <a:solidFill>
              <a:srgbClr val="000000"/>
            </a:solidFill>
            <a:latin typeface="ＭＳ Ｐゴシック"/>
            <a:ea typeface="ＭＳ Ｐゴシック"/>
          </a:endParaRPr>
        </a:p>
        <a:p>
          <a:pPr algn="ctr" rtl="0">
            <a:defRPr sz="1000"/>
          </a:pPr>
          <a:endParaRPr lang="ja-JP" altLang="en-US" sz="300"/>
        </a:p>
      </xdr:txBody>
    </xdr:sp>
    <xdr:clientData/>
  </xdr:twoCellAnchor>
  <xdr:twoCellAnchor>
    <xdr:from>
      <xdr:col>53</xdr:col>
      <xdr:colOff>0</xdr:colOff>
      <xdr:row>3</xdr:row>
      <xdr:rowOff>171450</xdr:rowOff>
    </xdr:from>
    <xdr:to>
      <xdr:col>61</xdr:col>
      <xdr:colOff>9525</xdr:colOff>
      <xdr:row>9</xdr:row>
      <xdr:rowOff>189602</xdr:rowOff>
    </xdr:to>
    <xdr:sp macro="" textlink="">
      <xdr:nvSpPr>
        <xdr:cNvPr id="7" name="Oval 8">
          <a:extLst>
            <a:ext uri="{FF2B5EF4-FFF2-40B4-BE49-F238E27FC236}">
              <a16:creationId xmlns:a16="http://schemas.microsoft.com/office/drawing/2014/main" id="{A238A067-587C-4E07-A795-A703D59DF941}"/>
            </a:ext>
          </a:extLst>
        </xdr:cNvPr>
        <xdr:cNvSpPr>
          <a:spLocks noChangeArrowheads="1"/>
        </xdr:cNvSpPr>
      </xdr:nvSpPr>
      <xdr:spPr bwMode="auto">
        <a:xfrm>
          <a:off x="7305675" y="1371600"/>
          <a:ext cx="1304925" cy="1256402"/>
        </a:xfrm>
        <a:prstGeom prst="ellipse">
          <a:avLst/>
        </a:prstGeom>
        <a:noFill/>
        <a:ln w="635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54</xdr:col>
      <xdr:colOff>0</xdr:colOff>
      <xdr:row>4</xdr:row>
      <xdr:rowOff>66675</xdr:rowOff>
    </xdr:from>
    <xdr:ext cx="1028699" cy="933449"/>
    <xdr:sp macro="" textlink="">
      <xdr:nvSpPr>
        <xdr:cNvPr id="8" name="正方形/長方形 7" descr="ああ">
          <a:extLst>
            <a:ext uri="{FF2B5EF4-FFF2-40B4-BE49-F238E27FC236}">
              <a16:creationId xmlns:a16="http://schemas.microsoft.com/office/drawing/2014/main" id="{7EFFF6AF-068F-4BFE-8FC6-ECC36AF8D2B0}"/>
            </a:ext>
          </a:extLst>
        </xdr:cNvPr>
        <xdr:cNvSpPr/>
      </xdr:nvSpPr>
      <xdr:spPr bwMode="auto">
        <a:xfrm>
          <a:off x="7467600" y="1552575"/>
          <a:ext cx="1028699" cy="933449"/>
        </a:xfrm>
        <a:prstGeom prst="rect">
          <a:avLst/>
        </a:prstGeom>
        <a:noFill/>
        <a:ln w="9525" cap="flat" cmpd="sng" algn="ctr">
          <a:noFill/>
          <a:prstDash val="solid"/>
          <a:round/>
          <a:headEnd type="none" w="med" len="med"/>
          <a:tailEnd type="none" w="med" len="med"/>
        </a:ln>
        <a:effectLst/>
        <a:extLst/>
      </xdr:spPr>
      <xdr:txBody>
        <a:bodyPr vertOverflow="clip" horzOverflow="clip" wrap="square" lIns="36000" tIns="0" rIns="0" bIns="0" rtlCol="0" anchor="ctr" anchorCtr="1" upright="1">
          <a:noAutofit/>
        </a:bodyPr>
        <a:lstStyle/>
        <a:p>
          <a:pPr algn="l"/>
          <a:r>
            <a:rPr kumimoji="1" lang="ja-JP" altLang="en-US" sz="1200" b="1">
              <a:solidFill>
                <a:srgbClr val="FF0000"/>
              </a:solidFill>
            </a:rPr>
            <a:t>　受　付</a:t>
          </a:r>
          <a:endParaRPr kumimoji="1" lang="en-US" altLang="ja-JP" sz="1200" b="1">
            <a:solidFill>
              <a:srgbClr val="FF0000"/>
            </a:solidFill>
          </a:endParaRPr>
        </a:p>
        <a:p>
          <a:pPr algn="l"/>
          <a:r>
            <a:rPr kumimoji="1" lang="ja-JP" altLang="en-US" sz="1200" b="1">
              <a:solidFill>
                <a:srgbClr val="FF0000"/>
              </a:solidFill>
            </a:rPr>
            <a:t>　７</a:t>
          </a:r>
          <a:r>
            <a:rPr kumimoji="1" lang="en-US" altLang="ja-JP" sz="1200" b="1">
              <a:solidFill>
                <a:srgbClr val="FF0000"/>
              </a:solidFill>
            </a:rPr>
            <a:t>.</a:t>
          </a:r>
          <a:r>
            <a:rPr kumimoji="1" lang="ja-JP" altLang="en-US" sz="1200" b="1">
              <a:solidFill>
                <a:srgbClr val="FF0000"/>
              </a:solidFill>
            </a:rPr>
            <a:t>４</a:t>
          </a:r>
          <a:r>
            <a:rPr kumimoji="1" lang="en-US" altLang="ja-JP" sz="1200" b="1">
              <a:solidFill>
                <a:srgbClr val="FF0000"/>
              </a:solidFill>
            </a:rPr>
            <a:t>.</a:t>
          </a:r>
          <a:r>
            <a:rPr kumimoji="1" lang="ja-JP" altLang="en-US" sz="1200" b="1">
              <a:solidFill>
                <a:srgbClr val="FF0000"/>
              </a:solidFill>
            </a:rPr>
            <a:t>５</a:t>
          </a:r>
          <a:endParaRPr kumimoji="1" lang="en-US" altLang="ja-JP" sz="12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〇〇小学校</a:t>
          </a:r>
        </a:p>
      </xdr:txBody>
    </xdr:sp>
    <xdr:clientData/>
  </xdr:oneCellAnchor>
  <xdr:twoCellAnchor editAs="oneCell">
    <xdr:from>
      <xdr:col>38</xdr:col>
      <xdr:colOff>57150</xdr:colOff>
      <xdr:row>22</xdr:row>
      <xdr:rowOff>76200</xdr:rowOff>
    </xdr:from>
    <xdr:to>
      <xdr:col>60</xdr:col>
      <xdr:colOff>25437</xdr:colOff>
      <xdr:row>24</xdr:row>
      <xdr:rowOff>49585</xdr:rowOff>
    </xdr:to>
    <xdr:pic>
      <xdr:nvPicPr>
        <xdr:cNvPr id="9" name="図 8">
          <a:extLst>
            <a:ext uri="{FF2B5EF4-FFF2-40B4-BE49-F238E27FC236}">
              <a16:creationId xmlns:a16="http://schemas.microsoft.com/office/drawing/2014/main" id="{E3B445EF-574E-4CE5-B937-8BE711A3EEF6}"/>
            </a:ext>
          </a:extLst>
        </xdr:cNvPr>
        <xdr:cNvPicPr>
          <a:picLocks noChangeAspect="1"/>
        </xdr:cNvPicPr>
      </xdr:nvPicPr>
      <xdr:blipFill>
        <a:blip xmlns:r="http://schemas.openxmlformats.org/officeDocument/2006/relationships" r:embed="rId1"/>
        <a:stretch>
          <a:fillRect/>
        </a:stretch>
      </xdr:blipFill>
      <xdr:spPr>
        <a:xfrm>
          <a:off x="5105400" y="5819775"/>
          <a:ext cx="3359187" cy="640135"/>
        </a:xfrm>
        <a:prstGeom prst="rect">
          <a:avLst/>
        </a:prstGeom>
      </xdr:spPr>
    </xdr:pic>
    <xdr:clientData/>
  </xdr:twoCellAnchor>
  <xdr:twoCellAnchor>
    <xdr:from>
      <xdr:col>4</xdr:col>
      <xdr:colOff>9528</xdr:colOff>
      <xdr:row>22</xdr:row>
      <xdr:rowOff>247651</xdr:rowOff>
    </xdr:from>
    <xdr:to>
      <xdr:col>36</xdr:col>
      <xdr:colOff>57154</xdr:colOff>
      <xdr:row>26</xdr:row>
      <xdr:rowOff>180975</xdr:rowOff>
    </xdr:to>
    <xdr:sp macro="" textlink="">
      <xdr:nvSpPr>
        <xdr:cNvPr id="10" name="AutoShape 19">
          <a:extLst>
            <a:ext uri="{FF2B5EF4-FFF2-40B4-BE49-F238E27FC236}">
              <a16:creationId xmlns:a16="http://schemas.microsoft.com/office/drawing/2014/main" id="{2AC24F51-ED7D-46F0-B924-900BEEC09176}"/>
            </a:ext>
          </a:extLst>
        </xdr:cNvPr>
        <xdr:cNvSpPr>
          <a:spLocks noChangeArrowheads="1"/>
        </xdr:cNvSpPr>
      </xdr:nvSpPr>
      <xdr:spPr bwMode="auto">
        <a:xfrm rot="5400000" flipV="1">
          <a:off x="2224092" y="4395787"/>
          <a:ext cx="1038224" cy="4229101"/>
        </a:xfrm>
        <a:prstGeom prst="wedgeRectCallout">
          <a:avLst>
            <a:gd name="adj1" fmla="val -82208"/>
            <a:gd name="adj2" fmla="val 21543"/>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18288" rIns="72000" bIns="0" anchor="ctr" upright="1"/>
        <a:lstStyle/>
        <a:p>
          <a:pPr algn="l" rtl="0">
            <a:lnSpc>
              <a:spcPts val="900"/>
            </a:lnSpc>
            <a:defRPr sz="1000"/>
          </a:pPr>
          <a:r>
            <a:rPr lang="ja-JP" altLang="en-US" sz="1000" b="0" i="0" u="none" strike="noStrike" baseline="0">
              <a:solidFill>
                <a:srgbClr val="000000"/>
              </a:solidFill>
              <a:latin typeface="ＭＳ Ｐゴシック"/>
              <a:ea typeface="ＭＳ Ｐゴシック"/>
            </a:rPr>
            <a:t>最大で、該当児の１歳の誕生日の前日まで請求できます。</a:t>
          </a:r>
          <a:endParaRPr lang="en-US" altLang="ja-JP" sz="1000" b="0" i="0" u="none" strike="noStrike" baseline="0">
            <a:solidFill>
              <a:srgbClr val="000000"/>
            </a:solidFill>
            <a:latin typeface="ＭＳ Ｐゴシック"/>
            <a:ea typeface="ＭＳ Ｐゴシック"/>
          </a:endParaRPr>
        </a:p>
        <a:p>
          <a:pPr algn="l" rtl="0">
            <a:lnSpc>
              <a:spcPts val="9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パパママ育休プラス該当の場合は、最大１歳２か月目の前日まで。</a:t>
          </a:r>
          <a:endParaRPr lang="en-US" altLang="ja-JP" sz="1000" b="0" i="0" u="none" strike="noStrike" baseline="0">
            <a:solidFill>
              <a:srgbClr val="000000"/>
            </a:solidFill>
            <a:latin typeface="ＭＳ Ｐゴシック"/>
            <a:ea typeface="ＭＳ Ｐゴシック"/>
          </a:endParaRPr>
        </a:p>
        <a:p>
          <a:pPr algn="l" rtl="0">
            <a:lnSpc>
              <a:spcPts val="900"/>
            </a:lnSpc>
            <a:defRPr sz="1000"/>
          </a:pPr>
          <a:endParaRPr lang="en-US" altLang="ja-JP" sz="1000" b="0" i="0" u="none" strike="noStrike" baseline="0">
            <a:solidFill>
              <a:srgbClr val="000000"/>
            </a:solidFill>
            <a:latin typeface="ＭＳ Ｐゴシック"/>
            <a:ea typeface="ＭＳ Ｐゴシック"/>
          </a:endParaRPr>
        </a:p>
        <a:p>
          <a:pPr algn="l" rtl="0">
            <a:lnSpc>
              <a:spcPts val="900"/>
            </a:lnSpc>
            <a:defRPr sz="1000"/>
          </a:pPr>
          <a:r>
            <a:rPr lang="ja-JP" altLang="en-US" sz="1000" b="0" i="0" u="none" strike="noStrike" baseline="0">
              <a:solidFill>
                <a:srgbClr val="000000"/>
              </a:solidFill>
              <a:latin typeface="ＭＳ Ｐゴシック"/>
              <a:ea typeface="ＭＳ Ｐゴシック"/>
            </a:rPr>
            <a:t>育児休業支援手当金の請求期間の求め方については、「記入例（裏）②」をご覧ください。</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14</xdr:col>
      <xdr:colOff>123819</xdr:colOff>
      <xdr:row>27</xdr:row>
      <xdr:rowOff>57145</xdr:rowOff>
    </xdr:from>
    <xdr:to>
      <xdr:col>43</xdr:col>
      <xdr:colOff>123824</xdr:colOff>
      <xdr:row>30</xdr:row>
      <xdr:rowOff>66673</xdr:rowOff>
    </xdr:to>
    <xdr:sp macro="" textlink="">
      <xdr:nvSpPr>
        <xdr:cNvPr id="11" name="AutoShape 20">
          <a:extLst>
            <a:ext uri="{FF2B5EF4-FFF2-40B4-BE49-F238E27FC236}">
              <a16:creationId xmlns:a16="http://schemas.microsoft.com/office/drawing/2014/main" id="{6874C0C0-D90C-40D0-AE50-B059FD389963}"/>
            </a:ext>
          </a:extLst>
        </xdr:cNvPr>
        <xdr:cNvSpPr>
          <a:spLocks noChangeArrowheads="1"/>
        </xdr:cNvSpPr>
      </xdr:nvSpPr>
      <xdr:spPr bwMode="auto">
        <a:xfrm rot="10800000">
          <a:off x="2028819" y="7219945"/>
          <a:ext cx="3829055" cy="952503"/>
        </a:xfrm>
        <a:prstGeom prst="wedgeRectCallout">
          <a:avLst>
            <a:gd name="adj1" fmla="val 43818"/>
            <a:gd name="adj2" fmla="val -119753"/>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18288" rIns="36000" bIns="0" anchor="ctr" upright="1"/>
        <a:lstStyle/>
        <a:p>
          <a:pPr algn="l" rtl="0">
            <a:lnSpc>
              <a:spcPts val="1000"/>
            </a:lnSpc>
            <a:defRPr sz="1000"/>
          </a:pPr>
          <a:r>
            <a:rPr lang="ja-JP" altLang="en-US" sz="1000" b="1" i="0" u="sng" strike="noStrike" baseline="0">
              <a:solidFill>
                <a:srgbClr val="000000"/>
              </a:solidFill>
              <a:latin typeface="ＭＳ Ｐゴシック"/>
              <a:ea typeface="ＭＳ Ｐゴシック"/>
            </a:rPr>
            <a:t>組合員自身がパパ・ママ育休プラスに該当する場合のみ記入</a:t>
          </a:r>
          <a:br>
            <a:rPr lang="en-US" altLang="ja-JP" sz="1000" b="1" i="0" u="sng" strike="noStrike" baseline="0">
              <a:solidFill>
                <a:srgbClr val="000000"/>
              </a:solidFill>
              <a:latin typeface="ＭＳ Ｐゴシック"/>
              <a:ea typeface="ＭＳ Ｐゴシック"/>
            </a:rPr>
          </a:br>
          <a:endParaRPr lang="ja-JP" altLang="en-US" sz="1000" b="1" i="0" u="sng"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パパ・ママ育休プラスを利用する際は、辞令書の写しに加えて、</a:t>
          </a:r>
          <a:endParaRPr lang="en-US" altLang="ja-JP" sz="1000" b="0" i="0" u="none"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下の（注１）の書類が必要です。</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27</xdr:col>
      <xdr:colOff>66674</xdr:colOff>
      <xdr:row>32</xdr:row>
      <xdr:rowOff>419099</xdr:rowOff>
    </xdr:from>
    <xdr:to>
      <xdr:col>53</xdr:col>
      <xdr:colOff>95249</xdr:colOff>
      <xdr:row>37</xdr:row>
      <xdr:rowOff>114299</xdr:rowOff>
    </xdr:to>
    <xdr:sp macro="" textlink="">
      <xdr:nvSpPr>
        <xdr:cNvPr id="12" name="AutoShape 20">
          <a:extLst>
            <a:ext uri="{FF2B5EF4-FFF2-40B4-BE49-F238E27FC236}">
              <a16:creationId xmlns:a16="http://schemas.microsoft.com/office/drawing/2014/main" id="{520DF0E3-2366-492C-BE0C-09624D4E8986}"/>
            </a:ext>
          </a:extLst>
        </xdr:cNvPr>
        <xdr:cNvSpPr>
          <a:spLocks noChangeArrowheads="1"/>
        </xdr:cNvSpPr>
      </xdr:nvSpPr>
      <xdr:spPr bwMode="auto">
        <a:xfrm rot="10800000">
          <a:off x="3657599" y="9620249"/>
          <a:ext cx="3743325" cy="971550"/>
        </a:xfrm>
        <a:prstGeom prst="wedgeRectCallout">
          <a:avLst>
            <a:gd name="adj1" fmla="val 88554"/>
            <a:gd name="adj2" fmla="val 61955"/>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18288" rIns="36000" bIns="0" anchor="ctr" upright="1"/>
        <a:lstStyle/>
        <a:p>
          <a:pPr algn="l" rtl="0">
            <a:lnSpc>
              <a:spcPts val="1000"/>
            </a:lnSpc>
            <a:defRPr sz="1000"/>
          </a:pPr>
          <a:r>
            <a:rPr lang="ja-JP" altLang="en-US" sz="1000" b="1" i="0" u="sng" strike="noStrike" baseline="0">
              <a:solidFill>
                <a:srgbClr val="000000"/>
              </a:solidFill>
              <a:latin typeface="ＭＳ Ｐゴシック"/>
              <a:ea typeface="ＭＳ Ｐゴシック"/>
            </a:rPr>
            <a:t>組合員自身が「３　育児休業支援金」を請求する場合のみ記入</a:t>
          </a:r>
          <a:br>
            <a:rPr lang="en-US" altLang="ja-JP" sz="1000" b="1" i="0" u="sng" strike="noStrike" baseline="0">
              <a:solidFill>
                <a:srgbClr val="000000"/>
              </a:solidFill>
              <a:latin typeface="ＭＳ Ｐゴシック"/>
              <a:ea typeface="ＭＳ Ｐゴシック"/>
            </a:rPr>
          </a:br>
          <a:endParaRPr lang="ja-JP" altLang="en-US" sz="1000" b="1" i="0" u="sng"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辞令書の写しに加えて、下の（注２）の書類が必要です。</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23</xdr:col>
      <xdr:colOff>76198</xdr:colOff>
      <xdr:row>40</xdr:row>
      <xdr:rowOff>123825</xdr:rowOff>
    </xdr:from>
    <xdr:to>
      <xdr:col>49</xdr:col>
      <xdr:colOff>104773</xdr:colOff>
      <xdr:row>46</xdr:row>
      <xdr:rowOff>57150</xdr:rowOff>
    </xdr:to>
    <xdr:sp macro="" textlink="">
      <xdr:nvSpPr>
        <xdr:cNvPr id="13" name="AutoShape 20">
          <a:extLst>
            <a:ext uri="{FF2B5EF4-FFF2-40B4-BE49-F238E27FC236}">
              <a16:creationId xmlns:a16="http://schemas.microsoft.com/office/drawing/2014/main" id="{AE1D690A-D4AB-4ADB-85EE-51F08E9F3B9A}"/>
            </a:ext>
          </a:extLst>
        </xdr:cNvPr>
        <xdr:cNvSpPr>
          <a:spLocks noChangeArrowheads="1"/>
        </xdr:cNvSpPr>
      </xdr:nvSpPr>
      <xdr:spPr bwMode="auto">
        <a:xfrm rot="10800000">
          <a:off x="3171823" y="11039475"/>
          <a:ext cx="3590925" cy="914400"/>
        </a:xfrm>
        <a:prstGeom prst="wedgeRectCallout">
          <a:avLst>
            <a:gd name="adj1" fmla="val 65666"/>
            <a:gd name="adj2" fmla="val 113311"/>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18288" rIns="36000" bIns="0" anchor="ctr" upright="1"/>
        <a:lstStyle/>
        <a:p>
          <a:pPr algn="l" rtl="0">
            <a:lnSpc>
              <a:spcPts val="1000"/>
            </a:lnSpc>
            <a:defRPr sz="1000"/>
          </a:pPr>
          <a:r>
            <a:rPr lang="ja-JP" altLang="en-US" sz="1000" b="1" i="0" u="sng" strike="noStrike" baseline="0">
              <a:solidFill>
                <a:srgbClr val="000000"/>
              </a:solidFill>
              <a:latin typeface="ＭＳ Ｐゴシック"/>
              <a:ea typeface="ＭＳ Ｐゴシック"/>
            </a:rPr>
            <a:t>雇用保険法の育児休業給付支給対象者でないか、確認してください。</a:t>
          </a:r>
          <a:endParaRPr lang="en-US" altLang="ja-JP" sz="1000" b="1" i="0" u="sng"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雇用保険法の育児休業給付の受給対象者は、公立学校共済組合の育児休業手当金は請求できません。</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0</xdr:col>
      <xdr:colOff>76200</xdr:colOff>
      <xdr:row>32</xdr:row>
      <xdr:rowOff>85725</xdr:rowOff>
    </xdr:from>
    <xdr:to>
      <xdr:col>2</xdr:col>
      <xdr:colOff>161925</xdr:colOff>
      <xdr:row>32</xdr:row>
      <xdr:rowOff>419100</xdr:rowOff>
    </xdr:to>
    <xdr:sp macro="" textlink="">
      <xdr:nvSpPr>
        <xdr:cNvPr id="14" name="Oval 7">
          <a:extLst>
            <a:ext uri="{FF2B5EF4-FFF2-40B4-BE49-F238E27FC236}">
              <a16:creationId xmlns:a16="http://schemas.microsoft.com/office/drawing/2014/main" id="{F1A608F5-08F6-4550-A263-6A357ECC3AD0}"/>
            </a:ext>
          </a:extLst>
        </xdr:cNvPr>
        <xdr:cNvSpPr>
          <a:spLocks noChangeArrowheads="1"/>
        </xdr:cNvSpPr>
      </xdr:nvSpPr>
      <xdr:spPr bwMode="auto">
        <a:xfrm>
          <a:off x="76200" y="9286875"/>
          <a:ext cx="352425" cy="333375"/>
        </a:xfrm>
        <a:prstGeom prst="ellipse">
          <a:avLst/>
        </a:prstGeom>
        <a:noFill/>
        <a:ln w="19050" algn="ctr">
          <a:solidFill>
            <a:schemeClr val="tx1"/>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38100</xdr:colOff>
      <xdr:row>24</xdr:row>
      <xdr:rowOff>247650</xdr:rowOff>
    </xdr:from>
    <xdr:to>
      <xdr:col>34</xdr:col>
      <xdr:colOff>19050</xdr:colOff>
      <xdr:row>25</xdr:row>
      <xdr:rowOff>47625</xdr:rowOff>
    </xdr:to>
    <xdr:sp macro="" textlink="">
      <xdr:nvSpPr>
        <xdr:cNvPr id="2" name="Text Box 7">
          <a:extLst>
            <a:ext uri="{FF2B5EF4-FFF2-40B4-BE49-F238E27FC236}">
              <a16:creationId xmlns:a16="http://schemas.microsoft.com/office/drawing/2014/main" id="{F3215E66-FC35-49D5-888F-8368DB1B1493}"/>
            </a:ext>
          </a:extLst>
        </xdr:cNvPr>
        <xdr:cNvSpPr txBox="1">
          <a:spLocks noChangeArrowheads="1"/>
        </xdr:cNvSpPr>
      </xdr:nvSpPr>
      <xdr:spPr bwMode="auto">
        <a:xfrm>
          <a:off x="4495800" y="6572250"/>
          <a:ext cx="1047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76200</xdr:colOff>
      <xdr:row>22</xdr:row>
      <xdr:rowOff>9525</xdr:rowOff>
    </xdr:from>
    <xdr:to>
      <xdr:col>33</xdr:col>
      <xdr:colOff>57150</xdr:colOff>
      <xdr:row>22</xdr:row>
      <xdr:rowOff>142875</xdr:rowOff>
    </xdr:to>
    <xdr:sp macro="" textlink="">
      <xdr:nvSpPr>
        <xdr:cNvPr id="3" name="Text Box 8">
          <a:extLst>
            <a:ext uri="{FF2B5EF4-FFF2-40B4-BE49-F238E27FC236}">
              <a16:creationId xmlns:a16="http://schemas.microsoft.com/office/drawing/2014/main" id="{60DCCBC0-09A2-4475-BF03-0E93D7FEFC1C}"/>
            </a:ext>
          </a:extLst>
        </xdr:cNvPr>
        <xdr:cNvSpPr txBox="1">
          <a:spLocks noChangeArrowheads="1"/>
        </xdr:cNvSpPr>
      </xdr:nvSpPr>
      <xdr:spPr bwMode="auto">
        <a:xfrm>
          <a:off x="4400550" y="5572125"/>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76200</xdr:colOff>
      <xdr:row>23</xdr:row>
      <xdr:rowOff>9525</xdr:rowOff>
    </xdr:from>
    <xdr:to>
      <xdr:col>33</xdr:col>
      <xdr:colOff>57150</xdr:colOff>
      <xdr:row>23</xdr:row>
      <xdr:rowOff>142875</xdr:rowOff>
    </xdr:to>
    <xdr:sp macro="" textlink="">
      <xdr:nvSpPr>
        <xdr:cNvPr id="4" name="Text Box 9">
          <a:extLst>
            <a:ext uri="{FF2B5EF4-FFF2-40B4-BE49-F238E27FC236}">
              <a16:creationId xmlns:a16="http://schemas.microsoft.com/office/drawing/2014/main" id="{2E9FB938-4A02-41DE-BFE0-08F392A4593D}"/>
            </a:ext>
          </a:extLst>
        </xdr:cNvPr>
        <xdr:cNvSpPr txBox="1">
          <a:spLocks noChangeArrowheads="1"/>
        </xdr:cNvSpPr>
      </xdr:nvSpPr>
      <xdr:spPr bwMode="auto">
        <a:xfrm>
          <a:off x="4400550" y="5953125"/>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85725</xdr:colOff>
      <xdr:row>7</xdr:row>
      <xdr:rowOff>0</xdr:rowOff>
    </xdr:from>
    <xdr:to>
      <xdr:col>10</xdr:col>
      <xdr:colOff>85726</xdr:colOff>
      <xdr:row>14</xdr:row>
      <xdr:rowOff>0</xdr:rowOff>
    </xdr:to>
    <xdr:sp macro="" textlink="">
      <xdr:nvSpPr>
        <xdr:cNvPr id="5" name="左中かっこ 4">
          <a:extLst>
            <a:ext uri="{FF2B5EF4-FFF2-40B4-BE49-F238E27FC236}">
              <a16:creationId xmlns:a16="http://schemas.microsoft.com/office/drawing/2014/main" id="{31F58B63-8846-4A8A-9F7B-837CB3DAE019}"/>
            </a:ext>
          </a:extLst>
        </xdr:cNvPr>
        <xdr:cNvSpPr/>
      </xdr:nvSpPr>
      <xdr:spPr bwMode="auto">
        <a:xfrm>
          <a:off x="1343025" y="1562100"/>
          <a:ext cx="247651" cy="1847850"/>
        </a:xfrm>
        <a:prstGeom prst="leftBrace">
          <a:avLst>
            <a:gd name="adj1" fmla="val 36458"/>
            <a:gd name="adj2" fmla="val 50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33</xdr:col>
      <xdr:colOff>38100</xdr:colOff>
      <xdr:row>24</xdr:row>
      <xdr:rowOff>247650</xdr:rowOff>
    </xdr:from>
    <xdr:to>
      <xdr:col>34</xdr:col>
      <xdr:colOff>19050</xdr:colOff>
      <xdr:row>25</xdr:row>
      <xdr:rowOff>47625</xdr:rowOff>
    </xdr:to>
    <xdr:sp macro="" textlink="">
      <xdr:nvSpPr>
        <xdr:cNvPr id="6" name="Text Box 7">
          <a:extLst>
            <a:ext uri="{FF2B5EF4-FFF2-40B4-BE49-F238E27FC236}">
              <a16:creationId xmlns:a16="http://schemas.microsoft.com/office/drawing/2014/main" id="{F0A6AE26-DB7B-4BBA-975C-BFA0FA6E34BD}"/>
            </a:ext>
          </a:extLst>
        </xdr:cNvPr>
        <xdr:cNvSpPr txBox="1">
          <a:spLocks noChangeArrowheads="1"/>
        </xdr:cNvSpPr>
      </xdr:nvSpPr>
      <xdr:spPr bwMode="auto">
        <a:xfrm>
          <a:off x="4495800" y="6572250"/>
          <a:ext cx="1047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25</xdr:row>
      <xdr:rowOff>247650</xdr:rowOff>
    </xdr:from>
    <xdr:to>
      <xdr:col>34</xdr:col>
      <xdr:colOff>19050</xdr:colOff>
      <xdr:row>26</xdr:row>
      <xdr:rowOff>47625</xdr:rowOff>
    </xdr:to>
    <xdr:sp macro="" textlink="">
      <xdr:nvSpPr>
        <xdr:cNvPr id="7" name="Text Box 7">
          <a:extLst>
            <a:ext uri="{FF2B5EF4-FFF2-40B4-BE49-F238E27FC236}">
              <a16:creationId xmlns:a16="http://schemas.microsoft.com/office/drawing/2014/main" id="{510DE8A5-C239-4E70-ACB6-31AA6809EFD1}"/>
            </a:ext>
          </a:extLst>
        </xdr:cNvPr>
        <xdr:cNvSpPr txBox="1">
          <a:spLocks noChangeArrowheads="1"/>
        </xdr:cNvSpPr>
      </xdr:nvSpPr>
      <xdr:spPr bwMode="auto">
        <a:xfrm>
          <a:off x="4495800" y="6953250"/>
          <a:ext cx="1047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0</xdr:colOff>
      <xdr:row>3</xdr:row>
      <xdr:rowOff>47625</xdr:rowOff>
    </xdr:from>
    <xdr:to>
      <xdr:col>60</xdr:col>
      <xdr:colOff>85723</xdr:colOff>
      <xdr:row>3</xdr:row>
      <xdr:rowOff>355599</xdr:rowOff>
    </xdr:to>
    <xdr:sp macro="" textlink="">
      <xdr:nvSpPr>
        <xdr:cNvPr id="8" name="AutoShape 16">
          <a:extLst>
            <a:ext uri="{FF2B5EF4-FFF2-40B4-BE49-F238E27FC236}">
              <a16:creationId xmlns:a16="http://schemas.microsoft.com/office/drawing/2014/main" id="{5A275D42-5948-498A-85E1-1A9144DD9B85}"/>
            </a:ext>
          </a:extLst>
        </xdr:cNvPr>
        <xdr:cNvSpPr>
          <a:spLocks noChangeArrowheads="1"/>
        </xdr:cNvSpPr>
      </xdr:nvSpPr>
      <xdr:spPr bwMode="auto">
        <a:xfrm rot="10800000">
          <a:off x="6429375" y="647700"/>
          <a:ext cx="1600198" cy="307974"/>
        </a:xfrm>
        <a:prstGeom prst="wedgeRectCallout">
          <a:avLst>
            <a:gd name="adj1" fmla="val -5359"/>
            <a:gd name="adj2" fmla="val -178471"/>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18288" rIns="36000" bIns="0" anchor="ctr" upright="1"/>
        <a:lstStyle/>
        <a:p>
          <a:pPr algn="l" rtl="0">
            <a:defRPr sz="1000"/>
          </a:pPr>
          <a:r>
            <a:rPr lang="ja-JP" altLang="en-US" sz="1000" b="0" i="0" u="none" strike="noStrike" baseline="0">
              <a:solidFill>
                <a:srgbClr val="000000"/>
              </a:solidFill>
              <a:latin typeface="ＭＳ Ｐゴシック"/>
              <a:ea typeface="ＭＳ Ｐゴシック"/>
            </a:rPr>
            <a:t>上限額は毎年８月に改定</a:t>
          </a:r>
          <a:endParaRPr lang="ja-JP" altLang="en-US" sz="1000"/>
        </a:p>
      </xdr:txBody>
    </xdr:sp>
    <xdr:clientData/>
  </xdr:twoCellAnchor>
  <xdr:twoCellAnchor>
    <xdr:from>
      <xdr:col>47</xdr:col>
      <xdr:colOff>123824</xdr:colOff>
      <xdr:row>34</xdr:row>
      <xdr:rowOff>47624</xdr:rowOff>
    </xdr:from>
    <xdr:to>
      <xdr:col>60</xdr:col>
      <xdr:colOff>76199</xdr:colOff>
      <xdr:row>34</xdr:row>
      <xdr:rowOff>336549</xdr:rowOff>
    </xdr:to>
    <xdr:sp macro="" textlink="">
      <xdr:nvSpPr>
        <xdr:cNvPr id="9" name="AutoShape 16">
          <a:extLst>
            <a:ext uri="{FF2B5EF4-FFF2-40B4-BE49-F238E27FC236}">
              <a16:creationId xmlns:a16="http://schemas.microsoft.com/office/drawing/2014/main" id="{7A8C74DB-B042-45CF-AEA3-6E3F0CFD2C95}"/>
            </a:ext>
          </a:extLst>
        </xdr:cNvPr>
        <xdr:cNvSpPr>
          <a:spLocks noChangeArrowheads="1"/>
        </xdr:cNvSpPr>
      </xdr:nvSpPr>
      <xdr:spPr bwMode="auto">
        <a:xfrm rot="10800000">
          <a:off x="6429374" y="9163049"/>
          <a:ext cx="1590675" cy="288925"/>
        </a:xfrm>
        <a:prstGeom prst="wedgeRectCallout">
          <a:avLst>
            <a:gd name="adj1" fmla="val -6672"/>
            <a:gd name="adj2" fmla="val -185064"/>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18288" rIns="36000" bIns="0" anchor="ctr" upright="1"/>
        <a:lstStyle/>
        <a:p>
          <a:pPr algn="l" rtl="0">
            <a:defRPr sz="1000"/>
          </a:pPr>
          <a:r>
            <a:rPr lang="ja-JP" altLang="en-US" sz="1000" b="0" i="0" u="none" strike="noStrike" baseline="0">
              <a:solidFill>
                <a:srgbClr val="000000"/>
              </a:solidFill>
              <a:latin typeface="ＭＳ Ｐゴシック"/>
              <a:ea typeface="ＭＳ Ｐゴシック"/>
            </a:rPr>
            <a:t>上限額は毎年８月に改定</a:t>
          </a:r>
          <a:endParaRPr lang="ja-JP" altLang="en-US" sz="1000"/>
        </a:p>
      </xdr:txBody>
    </xdr:sp>
    <xdr:clientData/>
  </xdr:twoCellAnchor>
  <xdr:twoCellAnchor>
    <xdr:from>
      <xdr:col>1</xdr:col>
      <xdr:colOff>19049</xdr:colOff>
      <xdr:row>22</xdr:row>
      <xdr:rowOff>295275</xdr:rowOff>
    </xdr:from>
    <xdr:to>
      <xdr:col>10</xdr:col>
      <xdr:colOff>66674</xdr:colOff>
      <xdr:row>25</xdr:row>
      <xdr:rowOff>142875</xdr:rowOff>
    </xdr:to>
    <xdr:sp macro="" textlink="">
      <xdr:nvSpPr>
        <xdr:cNvPr id="10" name="AutoShape 20">
          <a:extLst>
            <a:ext uri="{FF2B5EF4-FFF2-40B4-BE49-F238E27FC236}">
              <a16:creationId xmlns:a16="http://schemas.microsoft.com/office/drawing/2014/main" id="{AC5023CF-C67E-4580-B43E-AD8AAB332B2F}"/>
            </a:ext>
          </a:extLst>
        </xdr:cNvPr>
        <xdr:cNvSpPr>
          <a:spLocks noChangeArrowheads="1"/>
        </xdr:cNvSpPr>
      </xdr:nvSpPr>
      <xdr:spPr bwMode="auto">
        <a:xfrm rot="10800000">
          <a:off x="257174" y="5857875"/>
          <a:ext cx="1314450" cy="990600"/>
        </a:xfrm>
        <a:prstGeom prst="wedgeRectCallout">
          <a:avLst>
            <a:gd name="adj1" fmla="val -88865"/>
            <a:gd name="adj2" fmla="val 65001"/>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18288" rIns="36000" bIns="0" anchor="ctr" upright="1"/>
        <a:lstStyle/>
        <a:p>
          <a:pPr algn="l" rtl="0">
            <a:lnSpc>
              <a:spcPts val="1000"/>
            </a:lnSpc>
            <a:defRPr sz="1000"/>
          </a:pPr>
          <a:r>
            <a:rPr lang="ja-JP" altLang="en-US" sz="1000"/>
            <a:t>上記の請求期間</a:t>
          </a:r>
          <a:r>
            <a:rPr lang="en-US" altLang="ja-JP" sz="1000"/>
            <a:t>(</a:t>
          </a:r>
          <a:r>
            <a:rPr lang="ja-JP" altLang="en-US" sz="1000"/>
            <a:t>開始から</a:t>
          </a:r>
          <a:r>
            <a:rPr lang="en-US" altLang="ja-JP" sz="1000"/>
            <a:t>180</a:t>
          </a:r>
          <a:r>
            <a:rPr lang="ja-JP" altLang="en-US" sz="1000"/>
            <a:t>日）</a:t>
          </a:r>
          <a:br>
            <a:rPr lang="en-US" altLang="ja-JP" sz="1000"/>
          </a:br>
          <a:r>
            <a:rPr lang="en-US" altLang="ja-JP" sz="1000"/>
            <a:t>※</a:t>
          </a:r>
          <a:r>
            <a:rPr lang="ja-JP" altLang="en-US" sz="1000" b="1"/>
            <a:t>該当月の日数から、土日を除いた日数を記入してください。</a:t>
          </a:r>
          <a:endParaRPr lang="en-US" altLang="ja-JP" sz="1000" b="1"/>
        </a:p>
      </xdr:txBody>
    </xdr:sp>
    <xdr:clientData/>
  </xdr:twoCellAnchor>
  <xdr:twoCellAnchor>
    <xdr:from>
      <xdr:col>6</xdr:col>
      <xdr:colOff>95249</xdr:colOff>
      <xdr:row>16</xdr:row>
      <xdr:rowOff>219075</xdr:rowOff>
    </xdr:from>
    <xdr:to>
      <xdr:col>16</xdr:col>
      <xdr:colOff>104776</xdr:colOff>
      <xdr:row>20</xdr:row>
      <xdr:rowOff>66675</xdr:rowOff>
    </xdr:to>
    <xdr:sp macro="" textlink="">
      <xdr:nvSpPr>
        <xdr:cNvPr id="11" name="AutoShape 20">
          <a:extLst>
            <a:ext uri="{FF2B5EF4-FFF2-40B4-BE49-F238E27FC236}">
              <a16:creationId xmlns:a16="http://schemas.microsoft.com/office/drawing/2014/main" id="{39C5ED4E-7C21-48BA-8BE1-269E18FCB213}"/>
            </a:ext>
          </a:extLst>
        </xdr:cNvPr>
        <xdr:cNvSpPr>
          <a:spLocks noChangeArrowheads="1"/>
        </xdr:cNvSpPr>
      </xdr:nvSpPr>
      <xdr:spPr bwMode="auto">
        <a:xfrm rot="10800000">
          <a:off x="1104899" y="3952875"/>
          <a:ext cx="1247777" cy="914400"/>
        </a:xfrm>
        <a:prstGeom prst="wedgeRectCallout">
          <a:avLst>
            <a:gd name="adj1" fmla="val -74419"/>
            <a:gd name="adj2" fmla="val -4626"/>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18288" rIns="36000" bIns="0" anchor="ctr" upright="1"/>
        <a:lstStyle/>
        <a:p>
          <a:pPr algn="l" rtl="0">
            <a:lnSpc>
              <a:spcPts val="1000"/>
            </a:lnSpc>
            <a:defRPr sz="1000"/>
          </a:pPr>
          <a:r>
            <a:rPr lang="ja-JP" altLang="en-US" sz="1000"/>
            <a:t>育児休業開始日から</a:t>
          </a:r>
          <a:r>
            <a:rPr lang="en-US" altLang="ja-JP" sz="1000" b="1"/>
            <a:t>180</a:t>
          </a:r>
          <a:r>
            <a:rPr lang="ja-JP" altLang="en-US" sz="1000" b="1"/>
            <a:t>日までの期間（土日含む）</a:t>
          </a:r>
          <a:endParaRPr lang="en-US" altLang="ja-JP" sz="1000" b="1"/>
        </a:p>
        <a:p>
          <a:pPr algn="l" rtl="0">
            <a:lnSpc>
              <a:spcPts val="1000"/>
            </a:lnSpc>
            <a:defRPr sz="1000"/>
          </a:pPr>
          <a:r>
            <a:rPr lang="ja-JP" altLang="en-US" sz="1000"/>
            <a:t>について、給付日額の</a:t>
          </a:r>
          <a:r>
            <a:rPr lang="en-US" altLang="ja-JP" sz="1000"/>
            <a:t>67</a:t>
          </a:r>
          <a:r>
            <a:rPr lang="ja-JP" altLang="en-US" sz="1000"/>
            <a:t>％を支給する。</a:t>
          </a:r>
          <a:endParaRPr lang="en-US" altLang="ja-JP" sz="1000"/>
        </a:p>
      </xdr:txBody>
    </xdr:sp>
    <xdr:clientData/>
  </xdr:twoCellAnchor>
  <xdr:twoCellAnchor>
    <xdr:from>
      <xdr:col>24</xdr:col>
      <xdr:colOff>38099</xdr:colOff>
      <xdr:row>23</xdr:row>
      <xdr:rowOff>142874</xdr:rowOff>
    </xdr:from>
    <xdr:to>
      <xdr:col>35</xdr:col>
      <xdr:colOff>66674</xdr:colOff>
      <xdr:row>25</xdr:row>
      <xdr:rowOff>380999</xdr:rowOff>
    </xdr:to>
    <xdr:sp macro="" textlink="">
      <xdr:nvSpPr>
        <xdr:cNvPr id="12" name="AutoShape 20">
          <a:extLst>
            <a:ext uri="{FF2B5EF4-FFF2-40B4-BE49-F238E27FC236}">
              <a16:creationId xmlns:a16="http://schemas.microsoft.com/office/drawing/2014/main" id="{7CF1DE3F-075A-429B-8186-28A5E046ED5C}"/>
            </a:ext>
          </a:extLst>
        </xdr:cNvPr>
        <xdr:cNvSpPr>
          <a:spLocks noChangeArrowheads="1"/>
        </xdr:cNvSpPr>
      </xdr:nvSpPr>
      <xdr:spPr bwMode="auto">
        <a:xfrm rot="10800000">
          <a:off x="3276599" y="6086474"/>
          <a:ext cx="1495425" cy="1000125"/>
        </a:xfrm>
        <a:prstGeom prst="wedgeRectCallout">
          <a:avLst>
            <a:gd name="adj1" fmla="val -107803"/>
            <a:gd name="adj2" fmla="val 70293"/>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18288" rIns="36000" bIns="0" anchor="ctr" upright="1"/>
        <a:lstStyle/>
        <a:p>
          <a:pPr algn="l" rtl="0">
            <a:lnSpc>
              <a:spcPts val="1000"/>
            </a:lnSpc>
            <a:defRPr sz="1000"/>
          </a:pPr>
          <a:r>
            <a:rPr lang="ja-JP" altLang="en-US" sz="1000"/>
            <a:t>上記の請求期間</a:t>
          </a:r>
          <a:r>
            <a:rPr lang="en-US" altLang="ja-JP" sz="1000"/>
            <a:t>(</a:t>
          </a:r>
          <a:r>
            <a:rPr lang="ja-JP" altLang="en-US" sz="1000"/>
            <a:t>開始から</a:t>
          </a:r>
          <a:r>
            <a:rPr lang="en-US" altLang="ja-JP" sz="1000"/>
            <a:t>181</a:t>
          </a:r>
          <a:r>
            <a:rPr lang="ja-JP" altLang="en-US" sz="1000"/>
            <a:t>日以降）</a:t>
          </a:r>
          <a:br>
            <a:rPr lang="en-US" altLang="ja-JP" sz="1000"/>
          </a:br>
          <a:r>
            <a:rPr lang="en-US" altLang="ja-JP" sz="1000"/>
            <a:t>※</a:t>
          </a:r>
          <a:r>
            <a:rPr lang="ja-JP" altLang="en-US" sz="1000" b="1"/>
            <a:t>該当月の日数から、土日を除いた日数を記入してください。</a:t>
          </a:r>
          <a:endParaRPr lang="en-US" altLang="ja-JP" sz="1000" b="1"/>
        </a:p>
      </xdr:txBody>
    </xdr:sp>
    <xdr:clientData/>
  </xdr:twoCellAnchor>
  <xdr:twoCellAnchor>
    <xdr:from>
      <xdr:col>51</xdr:col>
      <xdr:colOff>9525</xdr:colOff>
      <xdr:row>16</xdr:row>
      <xdr:rowOff>104774</xdr:rowOff>
    </xdr:from>
    <xdr:to>
      <xdr:col>60</xdr:col>
      <xdr:colOff>57150</xdr:colOff>
      <xdr:row>19</xdr:row>
      <xdr:rowOff>266699</xdr:rowOff>
    </xdr:to>
    <xdr:sp macro="" textlink="">
      <xdr:nvSpPr>
        <xdr:cNvPr id="13" name="AutoShape 20">
          <a:extLst>
            <a:ext uri="{FF2B5EF4-FFF2-40B4-BE49-F238E27FC236}">
              <a16:creationId xmlns:a16="http://schemas.microsoft.com/office/drawing/2014/main" id="{73CBFD45-8A6D-497B-AB79-AE9FD2DDC12A}"/>
            </a:ext>
          </a:extLst>
        </xdr:cNvPr>
        <xdr:cNvSpPr>
          <a:spLocks noChangeArrowheads="1"/>
        </xdr:cNvSpPr>
      </xdr:nvSpPr>
      <xdr:spPr bwMode="auto">
        <a:xfrm rot="10800000">
          <a:off x="6838950" y="3838574"/>
          <a:ext cx="1162050" cy="942975"/>
        </a:xfrm>
        <a:prstGeom prst="wedgeRectCallout">
          <a:avLst>
            <a:gd name="adj1" fmla="val 91852"/>
            <a:gd name="adj2" fmla="val -14432"/>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18288" rIns="3600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1000"/>
            <a:t>育児休業開始日から</a:t>
          </a:r>
          <a:r>
            <a:rPr lang="en-US" altLang="ja-JP" sz="1000" b="1"/>
            <a:t>181</a:t>
          </a:r>
          <a:r>
            <a:rPr lang="ja-JP" altLang="en-US" sz="1000" b="1"/>
            <a:t>日以降の期間</a:t>
          </a:r>
          <a:r>
            <a:rPr lang="ja-JP" altLang="ja-JP" sz="1000" b="1">
              <a:effectLst/>
              <a:latin typeface="+mn-lt"/>
              <a:ea typeface="+mn-ea"/>
              <a:cs typeface="+mn-cs"/>
            </a:rPr>
            <a:t>（土日含む）</a:t>
          </a:r>
          <a:endParaRPr lang="ja-JP" altLang="ja-JP" sz="1000" b="1">
            <a:effectLst/>
          </a:endParaRPr>
        </a:p>
        <a:p>
          <a:pPr algn="l" rtl="0">
            <a:lnSpc>
              <a:spcPts val="1000"/>
            </a:lnSpc>
            <a:defRPr sz="1000"/>
          </a:pPr>
          <a:r>
            <a:rPr lang="ja-JP" altLang="en-US" sz="1000"/>
            <a:t>について、給付日額の</a:t>
          </a:r>
          <a:r>
            <a:rPr lang="en-US" altLang="ja-JP" sz="1000"/>
            <a:t>50</a:t>
          </a:r>
          <a:r>
            <a:rPr lang="ja-JP" altLang="en-US" sz="1000"/>
            <a:t>％を支給する。</a:t>
          </a:r>
          <a:endParaRPr lang="en-US" altLang="ja-JP" sz="1000"/>
        </a:p>
      </xdr:txBody>
    </xdr:sp>
    <xdr:clientData/>
  </xdr:twoCellAnchor>
  <xdr:twoCellAnchor>
    <xdr:from>
      <xdr:col>25</xdr:col>
      <xdr:colOff>95250</xdr:colOff>
      <xdr:row>40</xdr:row>
      <xdr:rowOff>209550</xdr:rowOff>
    </xdr:from>
    <xdr:to>
      <xdr:col>37</xdr:col>
      <xdr:colOff>114299</xdr:colOff>
      <xdr:row>45</xdr:row>
      <xdr:rowOff>85725</xdr:rowOff>
    </xdr:to>
    <xdr:sp macro="" textlink="">
      <xdr:nvSpPr>
        <xdr:cNvPr id="14" name="AutoShape 20">
          <a:extLst>
            <a:ext uri="{FF2B5EF4-FFF2-40B4-BE49-F238E27FC236}">
              <a16:creationId xmlns:a16="http://schemas.microsoft.com/office/drawing/2014/main" id="{F2475CAD-FFB1-4A71-8C85-5A61FE0E1DF6}"/>
            </a:ext>
          </a:extLst>
        </xdr:cNvPr>
        <xdr:cNvSpPr>
          <a:spLocks noChangeArrowheads="1"/>
        </xdr:cNvSpPr>
      </xdr:nvSpPr>
      <xdr:spPr bwMode="auto">
        <a:xfrm rot="10800000">
          <a:off x="3457575" y="10934700"/>
          <a:ext cx="1609724" cy="990600"/>
        </a:xfrm>
        <a:prstGeom prst="wedgeRectCallout">
          <a:avLst>
            <a:gd name="adj1" fmla="val 119749"/>
            <a:gd name="adj2" fmla="val -70576"/>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18288" rIns="36000" bIns="0" anchor="ctr" upright="1"/>
        <a:lstStyle/>
        <a:p>
          <a:pPr algn="l" rtl="0">
            <a:lnSpc>
              <a:spcPts val="1000"/>
            </a:lnSpc>
            <a:defRPr sz="1000"/>
          </a:pPr>
          <a:r>
            <a:rPr lang="ja-JP" altLang="en-US" sz="1000"/>
            <a:t>上記の請求期間</a:t>
          </a:r>
          <a:r>
            <a:rPr lang="en-US" altLang="ja-JP" sz="1000"/>
            <a:t>(</a:t>
          </a:r>
          <a:r>
            <a:rPr lang="ja-JP" altLang="en-US" sz="1000"/>
            <a:t>開始から通算して</a:t>
          </a:r>
          <a:r>
            <a:rPr lang="en-US" altLang="ja-JP" sz="1000"/>
            <a:t>28</a:t>
          </a:r>
          <a:r>
            <a:rPr lang="ja-JP" altLang="en-US" sz="1000"/>
            <a:t>日間）</a:t>
          </a:r>
          <a:br>
            <a:rPr lang="en-US" altLang="ja-JP" sz="1000"/>
          </a:br>
          <a:r>
            <a:rPr lang="en-US" altLang="ja-JP" sz="1000"/>
            <a:t>※</a:t>
          </a:r>
          <a:r>
            <a:rPr lang="ja-JP" altLang="en-US" sz="1000" b="1"/>
            <a:t>該当月の日数から、土日を除いた日数を記入してください。</a:t>
          </a:r>
          <a:endParaRPr lang="en-US" altLang="ja-JP" sz="1000" b="1"/>
        </a:p>
      </xdr:txBody>
    </xdr:sp>
    <xdr:clientData/>
  </xdr:twoCellAnchor>
  <xdr:twoCellAnchor>
    <xdr:from>
      <xdr:col>0</xdr:col>
      <xdr:colOff>152400</xdr:colOff>
      <xdr:row>0</xdr:row>
      <xdr:rowOff>180975</xdr:rowOff>
    </xdr:from>
    <xdr:to>
      <xdr:col>12</xdr:col>
      <xdr:colOff>66675</xdr:colOff>
      <xdr:row>3</xdr:row>
      <xdr:rowOff>314325</xdr:rowOff>
    </xdr:to>
    <xdr:sp macro="" textlink="">
      <xdr:nvSpPr>
        <xdr:cNvPr id="15" name="Rectangle 10">
          <a:extLst>
            <a:ext uri="{FF2B5EF4-FFF2-40B4-BE49-F238E27FC236}">
              <a16:creationId xmlns:a16="http://schemas.microsoft.com/office/drawing/2014/main" id="{11BF6147-3AD1-44D6-B28D-C158BEF82E14}"/>
            </a:ext>
          </a:extLst>
        </xdr:cNvPr>
        <xdr:cNvSpPr>
          <a:spLocks noChangeArrowheads="1"/>
        </xdr:cNvSpPr>
      </xdr:nvSpPr>
      <xdr:spPr bwMode="auto">
        <a:xfrm>
          <a:off x="152400" y="180975"/>
          <a:ext cx="1666875" cy="7334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1440" tIns="36000" rIns="91440" bIns="36000" anchor="ctr" anchorCtr="0" upright="1"/>
        <a:lstStyle/>
        <a:p>
          <a:pPr algn="ctr" rtl="0">
            <a:defRPr sz="1000"/>
          </a:pPr>
          <a:r>
            <a:rPr lang="ja-JP" altLang="en-US" sz="2000" b="1" i="0" u="none" strike="noStrike" baseline="0">
              <a:solidFill>
                <a:srgbClr val="000000"/>
              </a:solidFill>
              <a:latin typeface="ＭＳ Ｐゴシック"/>
              <a:ea typeface="ＭＳ Ｐゴシック"/>
            </a:rPr>
            <a:t>記入例①</a:t>
          </a:r>
          <a:endParaRPr lang="ja-JP" altLang="en-US" sz="300"/>
        </a:p>
      </xdr:txBody>
    </xdr:sp>
    <xdr:clientData/>
  </xdr:twoCellAnchor>
  <xdr:twoCellAnchor>
    <xdr:from>
      <xdr:col>40</xdr:col>
      <xdr:colOff>76200</xdr:colOff>
      <xdr:row>40</xdr:row>
      <xdr:rowOff>57150</xdr:rowOff>
    </xdr:from>
    <xdr:to>
      <xdr:col>61</xdr:col>
      <xdr:colOff>76200</xdr:colOff>
      <xdr:row>45</xdr:row>
      <xdr:rowOff>133350</xdr:rowOff>
    </xdr:to>
    <xdr:sp macro="" textlink="">
      <xdr:nvSpPr>
        <xdr:cNvPr id="16" name="正方形/長方形 15">
          <a:extLst>
            <a:ext uri="{FF2B5EF4-FFF2-40B4-BE49-F238E27FC236}">
              <a16:creationId xmlns:a16="http://schemas.microsoft.com/office/drawing/2014/main" id="{D9764751-1FE5-4A05-8961-9FCECC1466EE}"/>
            </a:ext>
          </a:extLst>
        </xdr:cNvPr>
        <xdr:cNvSpPr/>
      </xdr:nvSpPr>
      <xdr:spPr bwMode="auto">
        <a:xfrm>
          <a:off x="5400675" y="10782300"/>
          <a:ext cx="2743200" cy="1190625"/>
        </a:xfrm>
        <a:prstGeom prst="rect">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36000" tIns="0" rIns="36000" bIns="0" rtlCol="0" anchor="ctr" anchorCtr="0" upright="1"/>
        <a:lstStyle/>
        <a:p>
          <a:pPr rtl="0"/>
          <a:r>
            <a:rPr lang="ja-JP" altLang="ja-JP" sz="1000" b="0" i="0" baseline="0">
              <a:effectLst/>
              <a:latin typeface="+mn-lt"/>
              <a:ea typeface="+mn-ea"/>
              <a:cs typeface="+mn-cs"/>
            </a:rPr>
            <a:t>育児休業支援手当金の請求期間の求め方については、「記入例（裏）②」をご覧ください。</a:t>
          </a:r>
          <a:endParaRPr lang="en-US" altLang="ja-JP" sz="1000" b="0" i="0" baseline="0">
            <a:effectLst/>
            <a:latin typeface="+mn-lt"/>
            <a:ea typeface="+mn-ea"/>
            <a:cs typeface="+mn-cs"/>
          </a:endParaRPr>
        </a:p>
        <a:p>
          <a:pPr rtl="0"/>
          <a:endParaRPr lang="en-US" altLang="ja-JP" sz="1000" b="0" i="0" baseline="0">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000" b="0" i="0" baseline="0">
              <a:effectLst/>
              <a:latin typeface="+mn-lt"/>
              <a:ea typeface="+mn-ea"/>
              <a:cs typeface="+mn-cs"/>
            </a:rPr>
            <a:t>育児休業支援手当金を請求しない場合は、「●支給日数」を空欄にしてください。</a:t>
          </a:r>
          <a:endParaRPr lang="ja-JP" altLang="ja-JP" sz="10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63</xdr:col>
      <xdr:colOff>66675</xdr:colOff>
      <xdr:row>26</xdr:row>
      <xdr:rowOff>76200</xdr:rowOff>
    </xdr:from>
    <xdr:to>
      <xdr:col>65</xdr:col>
      <xdr:colOff>96184</xdr:colOff>
      <xdr:row>27</xdr:row>
      <xdr:rowOff>30070</xdr:rowOff>
    </xdr:to>
    <xdr:sp macro="" textlink="">
      <xdr:nvSpPr>
        <xdr:cNvPr id="2" name="Oval 7">
          <a:extLst>
            <a:ext uri="{FF2B5EF4-FFF2-40B4-BE49-F238E27FC236}">
              <a16:creationId xmlns:a16="http://schemas.microsoft.com/office/drawing/2014/main" id="{AC5107AB-82DE-4FEA-B036-869998022D55}"/>
            </a:ext>
          </a:extLst>
        </xdr:cNvPr>
        <xdr:cNvSpPr>
          <a:spLocks noChangeArrowheads="1"/>
        </xdr:cNvSpPr>
      </xdr:nvSpPr>
      <xdr:spPr bwMode="auto">
        <a:xfrm>
          <a:off x="8991600" y="6924675"/>
          <a:ext cx="277159" cy="268195"/>
        </a:xfrm>
        <a:prstGeom prst="ellipse">
          <a:avLst/>
        </a:prstGeom>
        <a:noFill/>
        <a:ln w="19050" algn="ctr">
          <a:solidFill>
            <a:schemeClr val="tx1"/>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85725</xdr:colOff>
      <xdr:row>6</xdr:row>
      <xdr:rowOff>85725</xdr:rowOff>
    </xdr:from>
    <xdr:to>
      <xdr:col>6</xdr:col>
      <xdr:colOff>19050</xdr:colOff>
      <xdr:row>8</xdr:row>
      <xdr:rowOff>38100</xdr:rowOff>
    </xdr:to>
    <xdr:sp macro="" textlink="">
      <xdr:nvSpPr>
        <xdr:cNvPr id="4" name="Oval 7">
          <a:extLst>
            <a:ext uri="{FF2B5EF4-FFF2-40B4-BE49-F238E27FC236}">
              <a16:creationId xmlns:a16="http://schemas.microsoft.com/office/drawing/2014/main" id="{2AC4C237-624B-4B66-ACAE-5532356B8AAD}"/>
            </a:ext>
          </a:extLst>
        </xdr:cNvPr>
        <xdr:cNvSpPr>
          <a:spLocks noChangeArrowheads="1"/>
        </xdr:cNvSpPr>
      </xdr:nvSpPr>
      <xdr:spPr bwMode="auto">
        <a:xfrm>
          <a:off x="581025" y="1952625"/>
          <a:ext cx="352425" cy="333375"/>
        </a:xfrm>
        <a:prstGeom prst="ellipse">
          <a:avLst/>
        </a:prstGeom>
        <a:noFill/>
        <a:ln w="19050" algn="ctr">
          <a:solidFill>
            <a:schemeClr val="tx1"/>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19050</xdr:colOff>
      <xdr:row>25</xdr:row>
      <xdr:rowOff>161925</xdr:rowOff>
    </xdr:from>
    <xdr:to>
      <xdr:col>47</xdr:col>
      <xdr:colOff>76200</xdr:colOff>
      <xdr:row>25</xdr:row>
      <xdr:rowOff>161926</xdr:rowOff>
    </xdr:to>
    <xdr:cxnSp macro="">
      <xdr:nvCxnSpPr>
        <xdr:cNvPr id="5" name="直線矢印コネクタ 4">
          <a:extLst>
            <a:ext uri="{FF2B5EF4-FFF2-40B4-BE49-F238E27FC236}">
              <a16:creationId xmlns:a16="http://schemas.microsoft.com/office/drawing/2014/main" id="{E7255987-11A6-4D29-B3C0-77EE7EA9ECD9}"/>
            </a:ext>
          </a:extLst>
        </xdr:cNvPr>
        <xdr:cNvCxnSpPr/>
      </xdr:nvCxnSpPr>
      <xdr:spPr bwMode="auto">
        <a:xfrm flipV="1">
          <a:off x="4695825" y="6696075"/>
          <a:ext cx="1676400" cy="1"/>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38100</xdr:colOff>
      <xdr:row>1</xdr:row>
      <xdr:rowOff>85725</xdr:rowOff>
    </xdr:from>
    <xdr:to>
      <xdr:col>41</xdr:col>
      <xdr:colOff>0</xdr:colOff>
      <xdr:row>2</xdr:row>
      <xdr:rowOff>142875</xdr:rowOff>
    </xdr:to>
    <xdr:sp macro="" textlink="">
      <xdr:nvSpPr>
        <xdr:cNvPr id="6" name="Rectangle 10">
          <a:extLst>
            <a:ext uri="{FF2B5EF4-FFF2-40B4-BE49-F238E27FC236}">
              <a16:creationId xmlns:a16="http://schemas.microsoft.com/office/drawing/2014/main" id="{CF915F82-24EC-48F1-8C91-A00E05B59D5A}"/>
            </a:ext>
          </a:extLst>
        </xdr:cNvPr>
        <xdr:cNvSpPr>
          <a:spLocks noChangeArrowheads="1"/>
        </xdr:cNvSpPr>
      </xdr:nvSpPr>
      <xdr:spPr bwMode="auto">
        <a:xfrm>
          <a:off x="180975" y="314325"/>
          <a:ext cx="5305425" cy="7334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1440" tIns="36000" rIns="91440" bIns="36000" anchor="ctr" anchorCtr="0" upright="1"/>
        <a:lstStyle/>
        <a:p>
          <a:pPr algn="ctr" rtl="0">
            <a:defRPr sz="1000"/>
          </a:pPr>
          <a:r>
            <a:rPr lang="ja-JP" altLang="en-US" sz="2000" b="1" i="0" u="none" strike="noStrike" baseline="0">
              <a:solidFill>
                <a:srgbClr val="000000"/>
              </a:solidFill>
              <a:latin typeface="ＭＳ Ｐゴシック"/>
              <a:ea typeface="ＭＳ Ｐゴシック"/>
            </a:rPr>
            <a:t>記入例②　支援手当金のみを請求する場合</a:t>
          </a:r>
          <a:endParaRPr lang="en-US" altLang="ja-JP" sz="2000" b="1" i="0" u="none" strike="noStrike" baseline="0">
            <a:solidFill>
              <a:srgbClr val="000000"/>
            </a:solidFill>
            <a:latin typeface="ＭＳ Ｐゴシック"/>
            <a:ea typeface="ＭＳ Ｐゴシック"/>
          </a:endParaRPr>
        </a:p>
        <a:p>
          <a:pPr algn="ctr" rtl="0">
            <a:defRPr sz="1000"/>
          </a:pPr>
          <a:endParaRPr lang="ja-JP" altLang="en-US" sz="300"/>
        </a:p>
      </xdr:txBody>
    </xdr:sp>
    <xdr:clientData/>
  </xdr:twoCellAnchor>
  <xdr:twoCellAnchor>
    <xdr:from>
      <xdr:col>53</xdr:col>
      <xdr:colOff>0</xdr:colOff>
      <xdr:row>3</xdr:row>
      <xdr:rowOff>171450</xdr:rowOff>
    </xdr:from>
    <xdr:to>
      <xdr:col>61</xdr:col>
      <xdr:colOff>9525</xdr:colOff>
      <xdr:row>9</xdr:row>
      <xdr:rowOff>189602</xdr:rowOff>
    </xdr:to>
    <xdr:sp macro="" textlink="">
      <xdr:nvSpPr>
        <xdr:cNvPr id="7" name="Oval 8">
          <a:extLst>
            <a:ext uri="{FF2B5EF4-FFF2-40B4-BE49-F238E27FC236}">
              <a16:creationId xmlns:a16="http://schemas.microsoft.com/office/drawing/2014/main" id="{50D62F13-DB16-4628-A86B-B1EE9DB41280}"/>
            </a:ext>
          </a:extLst>
        </xdr:cNvPr>
        <xdr:cNvSpPr>
          <a:spLocks noChangeArrowheads="1"/>
        </xdr:cNvSpPr>
      </xdr:nvSpPr>
      <xdr:spPr bwMode="auto">
        <a:xfrm>
          <a:off x="7305675" y="1371600"/>
          <a:ext cx="1304925" cy="1256402"/>
        </a:xfrm>
        <a:prstGeom prst="ellipse">
          <a:avLst/>
        </a:prstGeom>
        <a:noFill/>
        <a:ln w="635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54</xdr:col>
      <xdr:colOff>0</xdr:colOff>
      <xdr:row>4</xdr:row>
      <xdr:rowOff>66675</xdr:rowOff>
    </xdr:from>
    <xdr:ext cx="1028699" cy="933449"/>
    <xdr:sp macro="" textlink="">
      <xdr:nvSpPr>
        <xdr:cNvPr id="8" name="正方形/長方形 7" descr="ああ">
          <a:extLst>
            <a:ext uri="{FF2B5EF4-FFF2-40B4-BE49-F238E27FC236}">
              <a16:creationId xmlns:a16="http://schemas.microsoft.com/office/drawing/2014/main" id="{650A5A42-5E35-4BB1-BFD1-ED9DA7EB594F}"/>
            </a:ext>
          </a:extLst>
        </xdr:cNvPr>
        <xdr:cNvSpPr/>
      </xdr:nvSpPr>
      <xdr:spPr bwMode="auto">
        <a:xfrm>
          <a:off x="7467600" y="1552575"/>
          <a:ext cx="1028699" cy="933449"/>
        </a:xfrm>
        <a:prstGeom prst="rect">
          <a:avLst/>
        </a:prstGeom>
        <a:noFill/>
        <a:ln w="9525" cap="flat" cmpd="sng" algn="ctr">
          <a:noFill/>
          <a:prstDash val="solid"/>
          <a:round/>
          <a:headEnd type="none" w="med" len="med"/>
          <a:tailEnd type="none" w="med" len="med"/>
        </a:ln>
        <a:effectLst/>
        <a:extLst/>
      </xdr:spPr>
      <xdr:txBody>
        <a:bodyPr vertOverflow="clip" horzOverflow="clip" wrap="square" lIns="36000" tIns="0" rIns="0" bIns="0" rtlCol="0" anchor="ctr" anchorCtr="1" upright="1">
          <a:noAutofit/>
        </a:bodyPr>
        <a:lstStyle/>
        <a:p>
          <a:pPr algn="l"/>
          <a:r>
            <a:rPr kumimoji="1" lang="ja-JP" altLang="en-US" sz="1200" b="1">
              <a:solidFill>
                <a:srgbClr val="FF0000"/>
              </a:solidFill>
            </a:rPr>
            <a:t>　受　付</a:t>
          </a:r>
          <a:endParaRPr kumimoji="1" lang="en-US" altLang="ja-JP" sz="1200" b="1">
            <a:solidFill>
              <a:srgbClr val="FF0000"/>
            </a:solidFill>
          </a:endParaRPr>
        </a:p>
        <a:p>
          <a:pPr algn="l"/>
          <a:r>
            <a:rPr kumimoji="1" lang="ja-JP" altLang="en-US" sz="1200" b="1">
              <a:solidFill>
                <a:srgbClr val="FF0000"/>
              </a:solidFill>
            </a:rPr>
            <a:t>　７</a:t>
          </a:r>
          <a:r>
            <a:rPr kumimoji="1" lang="en-US" altLang="ja-JP" sz="1200" b="1">
              <a:solidFill>
                <a:srgbClr val="FF0000"/>
              </a:solidFill>
            </a:rPr>
            <a:t>.</a:t>
          </a:r>
          <a:r>
            <a:rPr kumimoji="1" lang="ja-JP" altLang="en-US" sz="1200" b="1">
              <a:solidFill>
                <a:srgbClr val="FF0000"/>
              </a:solidFill>
            </a:rPr>
            <a:t>４</a:t>
          </a:r>
          <a:r>
            <a:rPr kumimoji="1" lang="en-US" altLang="ja-JP" sz="1200" b="1">
              <a:solidFill>
                <a:srgbClr val="FF0000"/>
              </a:solidFill>
            </a:rPr>
            <a:t>.</a:t>
          </a:r>
          <a:r>
            <a:rPr kumimoji="1" lang="ja-JP" altLang="en-US" sz="1200" b="1">
              <a:solidFill>
                <a:srgbClr val="FF0000"/>
              </a:solidFill>
            </a:rPr>
            <a:t>５</a:t>
          </a:r>
          <a:endParaRPr kumimoji="1" lang="en-US" altLang="ja-JP" sz="12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〇〇小学校</a:t>
          </a:r>
        </a:p>
      </xdr:txBody>
    </xdr:sp>
    <xdr:clientData/>
  </xdr:oneCellAnchor>
  <xdr:twoCellAnchor editAs="oneCell">
    <xdr:from>
      <xdr:col>38</xdr:col>
      <xdr:colOff>57150</xdr:colOff>
      <xdr:row>22</xdr:row>
      <xdr:rowOff>76200</xdr:rowOff>
    </xdr:from>
    <xdr:to>
      <xdr:col>60</xdr:col>
      <xdr:colOff>25437</xdr:colOff>
      <xdr:row>24</xdr:row>
      <xdr:rowOff>49585</xdr:rowOff>
    </xdr:to>
    <xdr:pic>
      <xdr:nvPicPr>
        <xdr:cNvPr id="9" name="図 8">
          <a:extLst>
            <a:ext uri="{FF2B5EF4-FFF2-40B4-BE49-F238E27FC236}">
              <a16:creationId xmlns:a16="http://schemas.microsoft.com/office/drawing/2014/main" id="{83193B2C-FD14-408C-9805-FF44731D046C}"/>
            </a:ext>
          </a:extLst>
        </xdr:cNvPr>
        <xdr:cNvPicPr>
          <a:picLocks noChangeAspect="1"/>
        </xdr:cNvPicPr>
      </xdr:nvPicPr>
      <xdr:blipFill>
        <a:blip xmlns:r="http://schemas.openxmlformats.org/officeDocument/2006/relationships" r:embed="rId1"/>
        <a:stretch>
          <a:fillRect/>
        </a:stretch>
      </xdr:blipFill>
      <xdr:spPr>
        <a:xfrm>
          <a:off x="5105400" y="5819775"/>
          <a:ext cx="3359187" cy="640135"/>
        </a:xfrm>
        <a:prstGeom prst="rect">
          <a:avLst/>
        </a:prstGeom>
      </xdr:spPr>
    </xdr:pic>
    <xdr:clientData/>
  </xdr:twoCellAnchor>
  <xdr:twoCellAnchor>
    <xdr:from>
      <xdr:col>5</xdr:col>
      <xdr:colOff>142881</xdr:colOff>
      <xdr:row>22</xdr:row>
      <xdr:rowOff>123828</xdr:rowOff>
    </xdr:from>
    <xdr:to>
      <xdr:col>36</xdr:col>
      <xdr:colOff>57156</xdr:colOff>
      <xdr:row>25</xdr:row>
      <xdr:rowOff>66679</xdr:rowOff>
    </xdr:to>
    <xdr:sp macro="" textlink="">
      <xdr:nvSpPr>
        <xdr:cNvPr id="10" name="AutoShape 19">
          <a:extLst>
            <a:ext uri="{FF2B5EF4-FFF2-40B4-BE49-F238E27FC236}">
              <a16:creationId xmlns:a16="http://schemas.microsoft.com/office/drawing/2014/main" id="{DEDB4EC2-2C15-4A76-8E45-95EDF485C9F3}"/>
            </a:ext>
          </a:extLst>
        </xdr:cNvPr>
        <xdr:cNvSpPr>
          <a:spLocks noChangeArrowheads="1"/>
        </xdr:cNvSpPr>
      </xdr:nvSpPr>
      <xdr:spPr bwMode="auto">
        <a:xfrm rot="5400000" flipV="1">
          <a:off x="2505081" y="4248153"/>
          <a:ext cx="733426" cy="3971925"/>
        </a:xfrm>
        <a:prstGeom prst="wedgeRectCallout">
          <a:avLst>
            <a:gd name="adj1" fmla="val -82208"/>
            <a:gd name="adj2" fmla="val 21543"/>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18288" rIns="72000" bIns="0" anchor="ctr" upright="1"/>
        <a:lstStyle/>
        <a:p>
          <a:pPr algn="l" rtl="0">
            <a:lnSpc>
              <a:spcPts val="900"/>
            </a:lnSpc>
            <a:defRPr sz="1000"/>
          </a:pPr>
          <a:r>
            <a:rPr lang="ja-JP" altLang="en-US" sz="1000" b="0" i="0" u="none" strike="noStrike" baseline="0">
              <a:solidFill>
                <a:srgbClr val="000000"/>
              </a:solidFill>
              <a:latin typeface="ＭＳ Ｐゴシック"/>
              <a:ea typeface="ＭＳ Ｐゴシック"/>
            </a:rPr>
            <a:t>育児休業支援手当金の請求期間の求め方については、「記入例（裏）②」をご覧ください。</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27</xdr:col>
      <xdr:colOff>66674</xdr:colOff>
      <xdr:row>32</xdr:row>
      <xdr:rowOff>419099</xdr:rowOff>
    </xdr:from>
    <xdr:to>
      <xdr:col>53</xdr:col>
      <xdr:colOff>95249</xdr:colOff>
      <xdr:row>37</xdr:row>
      <xdr:rowOff>114299</xdr:rowOff>
    </xdr:to>
    <xdr:sp macro="" textlink="">
      <xdr:nvSpPr>
        <xdr:cNvPr id="12" name="AutoShape 20">
          <a:extLst>
            <a:ext uri="{FF2B5EF4-FFF2-40B4-BE49-F238E27FC236}">
              <a16:creationId xmlns:a16="http://schemas.microsoft.com/office/drawing/2014/main" id="{CAD3BD55-B9C1-44A1-93E4-E09BCA36F711}"/>
            </a:ext>
          </a:extLst>
        </xdr:cNvPr>
        <xdr:cNvSpPr>
          <a:spLocks noChangeArrowheads="1"/>
        </xdr:cNvSpPr>
      </xdr:nvSpPr>
      <xdr:spPr bwMode="auto">
        <a:xfrm rot="10800000">
          <a:off x="3657599" y="9620249"/>
          <a:ext cx="3743325" cy="971550"/>
        </a:xfrm>
        <a:prstGeom prst="wedgeRectCallout">
          <a:avLst>
            <a:gd name="adj1" fmla="val 88554"/>
            <a:gd name="adj2" fmla="val 61955"/>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18288" rIns="36000" bIns="0" anchor="ctr" upright="1"/>
        <a:lstStyle/>
        <a:p>
          <a:pPr algn="l" rtl="0">
            <a:lnSpc>
              <a:spcPts val="1000"/>
            </a:lnSpc>
            <a:defRPr sz="1000"/>
          </a:pPr>
          <a:r>
            <a:rPr lang="ja-JP" altLang="en-US" sz="1000" b="1" i="0" u="sng" strike="noStrike" baseline="0">
              <a:solidFill>
                <a:srgbClr val="000000"/>
              </a:solidFill>
              <a:latin typeface="ＭＳ Ｐゴシック"/>
              <a:ea typeface="ＭＳ Ｐゴシック"/>
            </a:rPr>
            <a:t>組合員自身が「３　育児休業支援金」を請求する場合のみ記入</a:t>
          </a:r>
          <a:br>
            <a:rPr lang="en-US" altLang="ja-JP" sz="1000" b="1" i="0" u="sng" strike="noStrike" baseline="0">
              <a:solidFill>
                <a:srgbClr val="000000"/>
              </a:solidFill>
              <a:latin typeface="ＭＳ Ｐゴシック"/>
              <a:ea typeface="ＭＳ Ｐゴシック"/>
            </a:rPr>
          </a:br>
          <a:endParaRPr lang="ja-JP" altLang="en-US" sz="1000" b="1" i="0" u="sng"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辞令書の写しに加えて、下の（注２）の書類が必要です。</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23</xdr:col>
      <xdr:colOff>76198</xdr:colOff>
      <xdr:row>40</xdr:row>
      <xdr:rowOff>123825</xdr:rowOff>
    </xdr:from>
    <xdr:to>
      <xdr:col>49</xdr:col>
      <xdr:colOff>104773</xdr:colOff>
      <xdr:row>46</xdr:row>
      <xdr:rowOff>57150</xdr:rowOff>
    </xdr:to>
    <xdr:sp macro="" textlink="">
      <xdr:nvSpPr>
        <xdr:cNvPr id="13" name="AutoShape 20">
          <a:extLst>
            <a:ext uri="{FF2B5EF4-FFF2-40B4-BE49-F238E27FC236}">
              <a16:creationId xmlns:a16="http://schemas.microsoft.com/office/drawing/2014/main" id="{DB978073-9E67-4F36-B697-62FC9696CBFF}"/>
            </a:ext>
          </a:extLst>
        </xdr:cNvPr>
        <xdr:cNvSpPr>
          <a:spLocks noChangeArrowheads="1"/>
        </xdr:cNvSpPr>
      </xdr:nvSpPr>
      <xdr:spPr bwMode="auto">
        <a:xfrm rot="10800000">
          <a:off x="3171823" y="11039475"/>
          <a:ext cx="3590925" cy="914400"/>
        </a:xfrm>
        <a:prstGeom prst="wedgeRectCallout">
          <a:avLst>
            <a:gd name="adj1" fmla="val 65666"/>
            <a:gd name="adj2" fmla="val 113311"/>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18288" rIns="36000" bIns="0" anchor="ctr" upright="1"/>
        <a:lstStyle/>
        <a:p>
          <a:pPr algn="l" rtl="0">
            <a:lnSpc>
              <a:spcPts val="1000"/>
            </a:lnSpc>
            <a:defRPr sz="1000"/>
          </a:pPr>
          <a:r>
            <a:rPr lang="ja-JP" altLang="en-US" sz="1000" b="1" i="0" u="sng" strike="noStrike" baseline="0">
              <a:solidFill>
                <a:srgbClr val="000000"/>
              </a:solidFill>
              <a:latin typeface="ＭＳ Ｐゴシック"/>
              <a:ea typeface="ＭＳ Ｐゴシック"/>
            </a:rPr>
            <a:t>雇用保険法の育児休業給付支給対象者でないか、確認してください。</a:t>
          </a:r>
          <a:endParaRPr lang="en-US" altLang="ja-JP" sz="1000" b="1" i="0" u="sng"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雇用保険法の育児休業給付の受給対象者は、公立学校共済組合の育児休業手当金は請求できません。</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0</xdr:col>
      <xdr:colOff>76200</xdr:colOff>
      <xdr:row>32</xdr:row>
      <xdr:rowOff>85725</xdr:rowOff>
    </xdr:from>
    <xdr:to>
      <xdr:col>2</xdr:col>
      <xdr:colOff>161925</xdr:colOff>
      <xdr:row>32</xdr:row>
      <xdr:rowOff>419100</xdr:rowOff>
    </xdr:to>
    <xdr:sp macro="" textlink="">
      <xdr:nvSpPr>
        <xdr:cNvPr id="14" name="Oval 7">
          <a:extLst>
            <a:ext uri="{FF2B5EF4-FFF2-40B4-BE49-F238E27FC236}">
              <a16:creationId xmlns:a16="http://schemas.microsoft.com/office/drawing/2014/main" id="{47309D72-35B9-4022-BE25-DD48D96BE08C}"/>
            </a:ext>
          </a:extLst>
        </xdr:cNvPr>
        <xdr:cNvSpPr>
          <a:spLocks noChangeArrowheads="1"/>
        </xdr:cNvSpPr>
      </xdr:nvSpPr>
      <xdr:spPr bwMode="auto">
        <a:xfrm>
          <a:off x="76200" y="9286875"/>
          <a:ext cx="352425" cy="333375"/>
        </a:xfrm>
        <a:prstGeom prst="ellipse">
          <a:avLst/>
        </a:prstGeom>
        <a:noFill/>
        <a:ln w="19050" algn="ctr">
          <a:solidFill>
            <a:schemeClr val="tx1"/>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28572</xdr:colOff>
      <xdr:row>16</xdr:row>
      <xdr:rowOff>228599</xdr:rowOff>
    </xdr:from>
    <xdr:to>
      <xdr:col>49</xdr:col>
      <xdr:colOff>95247</xdr:colOff>
      <xdr:row>19</xdr:row>
      <xdr:rowOff>123823</xdr:rowOff>
    </xdr:to>
    <xdr:sp macro="" textlink="">
      <xdr:nvSpPr>
        <xdr:cNvPr id="15" name="AutoShape 20">
          <a:extLst>
            <a:ext uri="{FF2B5EF4-FFF2-40B4-BE49-F238E27FC236}">
              <a16:creationId xmlns:a16="http://schemas.microsoft.com/office/drawing/2014/main" id="{D64710E7-4B52-4405-8C6F-60B4E83455A0}"/>
            </a:ext>
          </a:extLst>
        </xdr:cNvPr>
        <xdr:cNvSpPr>
          <a:spLocks noChangeArrowheads="1"/>
        </xdr:cNvSpPr>
      </xdr:nvSpPr>
      <xdr:spPr bwMode="auto">
        <a:xfrm rot="10800000">
          <a:off x="4457697" y="4400549"/>
          <a:ext cx="2295525" cy="695324"/>
        </a:xfrm>
        <a:prstGeom prst="wedgeRectCallout">
          <a:avLst>
            <a:gd name="adj1" fmla="val -4321"/>
            <a:gd name="adj2" fmla="val -88045"/>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18288" rIns="36000" bIns="0"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支援手当金のみの請求の場合、（表）の請求日は「０日」となります。</a:t>
          </a:r>
          <a:endParaRPr lang="en-US" altLang="ja-JP" sz="1000" b="0" i="0" u="none" strike="noStrike" baseline="0">
            <a:solidFill>
              <a:srgbClr val="000000"/>
            </a:solidFill>
            <a:latin typeface="ＭＳ Ｐゴシック"/>
            <a:ea typeface="ＭＳ Ｐゴシック"/>
          </a:endParaRPr>
        </a:p>
        <a:p>
          <a:pPr algn="l" rtl="0">
            <a:lnSpc>
              <a:spcPts val="10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修正不要</a:t>
          </a:r>
          <a:endParaRPr lang="en-US" altLang="ja-JP" sz="1000" b="0" i="0" u="none" strike="noStrike" baseline="0">
            <a:solidFill>
              <a:srgbClr val="00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33</xdr:col>
      <xdr:colOff>38100</xdr:colOff>
      <xdr:row>24</xdr:row>
      <xdr:rowOff>247650</xdr:rowOff>
    </xdr:from>
    <xdr:to>
      <xdr:col>34</xdr:col>
      <xdr:colOff>19050</xdr:colOff>
      <xdr:row>25</xdr:row>
      <xdr:rowOff>47625</xdr:rowOff>
    </xdr:to>
    <xdr:sp macro="" textlink="">
      <xdr:nvSpPr>
        <xdr:cNvPr id="2" name="Text Box 7">
          <a:extLst>
            <a:ext uri="{FF2B5EF4-FFF2-40B4-BE49-F238E27FC236}">
              <a16:creationId xmlns:a16="http://schemas.microsoft.com/office/drawing/2014/main" id="{0E00D936-1F30-47F4-BE2C-325292634A63}"/>
            </a:ext>
          </a:extLst>
        </xdr:cNvPr>
        <xdr:cNvSpPr txBox="1">
          <a:spLocks noChangeArrowheads="1"/>
        </xdr:cNvSpPr>
      </xdr:nvSpPr>
      <xdr:spPr bwMode="auto">
        <a:xfrm>
          <a:off x="4495800" y="6572250"/>
          <a:ext cx="1047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76200</xdr:colOff>
      <xdr:row>22</xdr:row>
      <xdr:rowOff>9525</xdr:rowOff>
    </xdr:from>
    <xdr:to>
      <xdr:col>33</xdr:col>
      <xdr:colOff>57150</xdr:colOff>
      <xdr:row>22</xdr:row>
      <xdr:rowOff>142875</xdr:rowOff>
    </xdr:to>
    <xdr:sp macro="" textlink="">
      <xdr:nvSpPr>
        <xdr:cNvPr id="3" name="Text Box 8">
          <a:extLst>
            <a:ext uri="{FF2B5EF4-FFF2-40B4-BE49-F238E27FC236}">
              <a16:creationId xmlns:a16="http://schemas.microsoft.com/office/drawing/2014/main" id="{4DC8A687-A037-4695-8577-3CD560566BCD}"/>
            </a:ext>
          </a:extLst>
        </xdr:cNvPr>
        <xdr:cNvSpPr txBox="1">
          <a:spLocks noChangeArrowheads="1"/>
        </xdr:cNvSpPr>
      </xdr:nvSpPr>
      <xdr:spPr bwMode="auto">
        <a:xfrm>
          <a:off x="4400550" y="5572125"/>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76200</xdr:colOff>
      <xdr:row>23</xdr:row>
      <xdr:rowOff>9525</xdr:rowOff>
    </xdr:from>
    <xdr:to>
      <xdr:col>33</xdr:col>
      <xdr:colOff>57150</xdr:colOff>
      <xdr:row>23</xdr:row>
      <xdr:rowOff>142875</xdr:rowOff>
    </xdr:to>
    <xdr:sp macro="" textlink="">
      <xdr:nvSpPr>
        <xdr:cNvPr id="4" name="Text Box 9">
          <a:extLst>
            <a:ext uri="{FF2B5EF4-FFF2-40B4-BE49-F238E27FC236}">
              <a16:creationId xmlns:a16="http://schemas.microsoft.com/office/drawing/2014/main" id="{6DEFD966-692D-4577-9E2F-A222B224BCA8}"/>
            </a:ext>
          </a:extLst>
        </xdr:cNvPr>
        <xdr:cNvSpPr txBox="1">
          <a:spLocks noChangeArrowheads="1"/>
        </xdr:cNvSpPr>
      </xdr:nvSpPr>
      <xdr:spPr bwMode="auto">
        <a:xfrm>
          <a:off x="4400550" y="5953125"/>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85725</xdr:colOff>
      <xdr:row>7</xdr:row>
      <xdr:rowOff>0</xdr:rowOff>
    </xdr:from>
    <xdr:to>
      <xdr:col>10</xdr:col>
      <xdr:colOff>85726</xdr:colOff>
      <xdr:row>14</xdr:row>
      <xdr:rowOff>0</xdr:rowOff>
    </xdr:to>
    <xdr:sp macro="" textlink="">
      <xdr:nvSpPr>
        <xdr:cNvPr id="5" name="左中かっこ 4">
          <a:extLst>
            <a:ext uri="{FF2B5EF4-FFF2-40B4-BE49-F238E27FC236}">
              <a16:creationId xmlns:a16="http://schemas.microsoft.com/office/drawing/2014/main" id="{D9C6216B-BF50-4ACC-B904-B81CD89448C2}"/>
            </a:ext>
          </a:extLst>
        </xdr:cNvPr>
        <xdr:cNvSpPr/>
      </xdr:nvSpPr>
      <xdr:spPr bwMode="auto">
        <a:xfrm>
          <a:off x="1343025" y="1562100"/>
          <a:ext cx="247651" cy="1847850"/>
        </a:xfrm>
        <a:prstGeom prst="leftBrace">
          <a:avLst>
            <a:gd name="adj1" fmla="val 36458"/>
            <a:gd name="adj2" fmla="val 50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33</xdr:col>
      <xdr:colOff>38100</xdr:colOff>
      <xdr:row>24</xdr:row>
      <xdr:rowOff>247650</xdr:rowOff>
    </xdr:from>
    <xdr:to>
      <xdr:col>34</xdr:col>
      <xdr:colOff>19050</xdr:colOff>
      <xdr:row>25</xdr:row>
      <xdr:rowOff>47625</xdr:rowOff>
    </xdr:to>
    <xdr:sp macro="" textlink="">
      <xdr:nvSpPr>
        <xdr:cNvPr id="6" name="Text Box 7">
          <a:extLst>
            <a:ext uri="{FF2B5EF4-FFF2-40B4-BE49-F238E27FC236}">
              <a16:creationId xmlns:a16="http://schemas.microsoft.com/office/drawing/2014/main" id="{A85BC576-92DA-433D-8F43-2D87353D594F}"/>
            </a:ext>
          </a:extLst>
        </xdr:cNvPr>
        <xdr:cNvSpPr txBox="1">
          <a:spLocks noChangeArrowheads="1"/>
        </xdr:cNvSpPr>
      </xdr:nvSpPr>
      <xdr:spPr bwMode="auto">
        <a:xfrm>
          <a:off x="4495800" y="6572250"/>
          <a:ext cx="1047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25</xdr:row>
      <xdr:rowOff>247650</xdr:rowOff>
    </xdr:from>
    <xdr:to>
      <xdr:col>34</xdr:col>
      <xdr:colOff>19050</xdr:colOff>
      <xdr:row>26</xdr:row>
      <xdr:rowOff>47625</xdr:rowOff>
    </xdr:to>
    <xdr:sp macro="" textlink="">
      <xdr:nvSpPr>
        <xdr:cNvPr id="7" name="Text Box 7">
          <a:extLst>
            <a:ext uri="{FF2B5EF4-FFF2-40B4-BE49-F238E27FC236}">
              <a16:creationId xmlns:a16="http://schemas.microsoft.com/office/drawing/2014/main" id="{C7EF88B1-EA88-441E-9E52-0F5F0E1D2664}"/>
            </a:ext>
          </a:extLst>
        </xdr:cNvPr>
        <xdr:cNvSpPr txBox="1">
          <a:spLocks noChangeArrowheads="1"/>
        </xdr:cNvSpPr>
      </xdr:nvSpPr>
      <xdr:spPr bwMode="auto">
        <a:xfrm>
          <a:off x="4495800" y="6953250"/>
          <a:ext cx="1047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47</xdr:col>
      <xdr:colOff>123824</xdr:colOff>
      <xdr:row>34</xdr:row>
      <xdr:rowOff>47624</xdr:rowOff>
    </xdr:from>
    <xdr:to>
      <xdr:col>60</xdr:col>
      <xdr:colOff>76199</xdr:colOff>
      <xdr:row>34</xdr:row>
      <xdr:rowOff>336549</xdr:rowOff>
    </xdr:to>
    <xdr:sp macro="" textlink="">
      <xdr:nvSpPr>
        <xdr:cNvPr id="9" name="AutoShape 16">
          <a:extLst>
            <a:ext uri="{FF2B5EF4-FFF2-40B4-BE49-F238E27FC236}">
              <a16:creationId xmlns:a16="http://schemas.microsoft.com/office/drawing/2014/main" id="{4EF9FBE5-816F-4C15-96D7-0304517A151A}"/>
            </a:ext>
          </a:extLst>
        </xdr:cNvPr>
        <xdr:cNvSpPr>
          <a:spLocks noChangeArrowheads="1"/>
        </xdr:cNvSpPr>
      </xdr:nvSpPr>
      <xdr:spPr bwMode="auto">
        <a:xfrm rot="10800000">
          <a:off x="6429374" y="9163049"/>
          <a:ext cx="1590675" cy="288925"/>
        </a:xfrm>
        <a:prstGeom prst="wedgeRectCallout">
          <a:avLst>
            <a:gd name="adj1" fmla="val -6672"/>
            <a:gd name="adj2" fmla="val -185064"/>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18288" rIns="36000" bIns="0" anchor="ctr" upright="1"/>
        <a:lstStyle/>
        <a:p>
          <a:pPr algn="l" rtl="0">
            <a:defRPr sz="1000"/>
          </a:pPr>
          <a:r>
            <a:rPr lang="ja-JP" altLang="en-US" sz="1000" b="0" i="0" u="none" strike="noStrike" baseline="0">
              <a:solidFill>
                <a:srgbClr val="000000"/>
              </a:solidFill>
              <a:latin typeface="ＭＳ Ｐゴシック"/>
              <a:ea typeface="ＭＳ Ｐゴシック"/>
            </a:rPr>
            <a:t>上限額は毎年８月に改定</a:t>
          </a:r>
          <a:endParaRPr lang="ja-JP" altLang="en-US" sz="1000"/>
        </a:p>
      </xdr:txBody>
    </xdr:sp>
    <xdr:clientData/>
  </xdr:twoCellAnchor>
  <xdr:twoCellAnchor>
    <xdr:from>
      <xdr:col>29</xdr:col>
      <xdr:colOff>171449</xdr:colOff>
      <xdr:row>43</xdr:row>
      <xdr:rowOff>161925</xdr:rowOff>
    </xdr:from>
    <xdr:to>
      <xdr:col>41</xdr:col>
      <xdr:colOff>28573</xdr:colOff>
      <xdr:row>46</xdr:row>
      <xdr:rowOff>190500</xdr:rowOff>
    </xdr:to>
    <xdr:sp macro="" textlink="">
      <xdr:nvSpPr>
        <xdr:cNvPr id="14" name="AutoShape 20">
          <a:extLst>
            <a:ext uri="{FF2B5EF4-FFF2-40B4-BE49-F238E27FC236}">
              <a16:creationId xmlns:a16="http://schemas.microsoft.com/office/drawing/2014/main" id="{BD1B1FCF-6462-4CB6-A501-644AD297D4B8}"/>
            </a:ext>
          </a:extLst>
        </xdr:cNvPr>
        <xdr:cNvSpPr>
          <a:spLocks noChangeArrowheads="1"/>
        </xdr:cNvSpPr>
      </xdr:nvSpPr>
      <xdr:spPr bwMode="auto">
        <a:xfrm rot="10800000">
          <a:off x="4029074" y="11458575"/>
          <a:ext cx="1447799" cy="990600"/>
        </a:xfrm>
        <a:prstGeom prst="wedgeRectCallout">
          <a:avLst>
            <a:gd name="adj1" fmla="val 164898"/>
            <a:gd name="adj2" fmla="val -16729"/>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18288" rIns="36000" bIns="0" anchor="ctr" upright="1"/>
        <a:lstStyle/>
        <a:p>
          <a:pPr algn="l" rtl="0">
            <a:lnSpc>
              <a:spcPts val="1000"/>
            </a:lnSpc>
            <a:defRPr sz="1000"/>
          </a:pPr>
          <a:r>
            <a:rPr lang="ja-JP" altLang="en-US" sz="1000"/>
            <a:t>上記の請求期間</a:t>
          </a:r>
          <a:r>
            <a:rPr lang="en-US" altLang="ja-JP" sz="1000"/>
            <a:t>(</a:t>
          </a:r>
          <a:r>
            <a:rPr lang="ja-JP" altLang="en-US" sz="1000"/>
            <a:t>開始から通算して</a:t>
          </a:r>
          <a:r>
            <a:rPr lang="en-US" altLang="ja-JP" sz="1000"/>
            <a:t>28</a:t>
          </a:r>
          <a:r>
            <a:rPr lang="ja-JP" altLang="en-US" sz="1000"/>
            <a:t>日間）</a:t>
          </a:r>
          <a:br>
            <a:rPr lang="en-US" altLang="ja-JP" sz="1000"/>
          </a:br>
          <a:r>
            <a:rPr lang="en-US" altLang="ja-JP" sz="1000"/>
            <a:t>※</a:t>
          </a:r>
          <a:r>
            <a:rPr lang="ja-JP" altLang="en-US" sz="1000" b="1"/>
            <a:t>該当月の日数から、土日を除いた日数を記入してください。</a:t>
          </a:r>
          <a:endParaRPr lang="en-US" altLang="ja-JP" sz="1000" b="1"/>
        </a:p>
      </xdr:txBody>
    </xdr:sp>
    <xdr:clientData/>
  </xdr:twoCellAnchor>
  <xdr:twoCellAnchor>
    <xdr:from>
      <xdr:col>0</xdr:col>
      <xdr:colOff>180975</xdr:colOff>
      <xdr:row>0</xdr:row>
      <xdr:rowOff>180975</xdr:rowOff>
    </xdr:from>
    <xdr:to>
      <xdr:col>12</xdr:col>
      <xdr:colOff>95250</xdr:colOff>
      <xdr:row>3</xdr:row>
      <xdr:rowOff>314325</xdr:rowOff>
    </xdr:to>
    <xdr:sp macro="" textlink="">
      <xdr:nvSpPr>
        <xdr:cNvPr id="15" name="Rectangle 10">
          <a:extLst>
            <a:ext uri="{FF2B5EF4-FFF2-40B4-BE49-F238E27FC236}">
              <a16:creationId xmlns:a16="http://schemas.microsoft.com/office/drawing/2014/main" id="{8BC0A21C-6FCF-43B1-B8A8-7C7A0B711D47}"/>
            </a:ext>
          </a:extLst>
        </xdr:cNvPr>
        <xdr:cNvSpPr>
          <a:spLocks noChangeArrowheads="1"/>
        </xdr:cNvSpPr>
      </xdr:nvSpPr>
      <xdr:spPr bwMode="auto">
        <a:xfrm>
          <a:off x="180975" y="180975"/>
          <a:ext cx="1666875" cy="7334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1440" tIns="36000" rIns="91440" bIns="36000" anchor="ctr" anchorCtr="0" upright="1"/>
        <a:lstStyle/>
        <a:p>
          <a:pPr algn="ctr" rtl="0">
            <a:defRPr sz="1000"/>
          </a:pPr>
          <a:r>
            <a:rPr lang="ja-JP" altLang="en-US" sz="2000" b="1" i="0" u="none" strike="noStrike" baseline="0">
              <a:solidFill>
                <a:srgbClr val="000000"/>
              </a:solidFill>
              <a:latin typeface="ＭＳ Ｐゴシック"/>
              <a:ea typeface="ＭＳ Ｐゴシック"/>
            </a:rPr>
            <a:t>記入例②</a:t>
          </a:r>
          <a:endParaRPr lang="ja-JP" altLang="en-US" sz="300"/>
        </a:p>
      </xdr:txBody>
    </xdr:sp>
    <xdr:clientData/>
  </xdr:twoCellAnchor>
  <xdr:twoCellAnchor>
    <xdr:from>
      <xdr:col>17</xdr:col>
      <xdr:colOff>57149</xdr:colOff>
      <xdr:row>15</xdr:row>
      <xdr:rowOff>0</xdr:rowOff>
    </xdr:from>
    <xdr:to>
      <xdr:col>44</xdr:col>
      <xdr:colOff>9523</xdr:colOff>
      <xdr:row>19</xdr:row>
      <xdr:rowOff>66674</xdr:rowOff>
    </xdr:to>
    <xdr:sp macro="" textlink="">
      <xdr:nvSpPr>
        <xdr:cNvPr id="16" name="AutoShape 16">
          <a:extLst>
            <a:ext uri="{FF2B5EF4-FFF2-40B4-BE49-F238E27FC236}">
              <a16:creationId xmlns:a16="http://schemas.microsoft.com/office/drawing/2014/main" id="{0BE2B8B9-BAB3-475C-91D0-276C8DFBEFAC}"/>
            </a:ext>
          </a:extLst>
        </xdr:cNvPr>
        <xdr:cNvSpPr>
          <a:spLocks noChangeArrowheads="1"/>
        </xdr:cNvSpPr>
      </xdr:nvSpPr>
      <xdr:spPr bwMode="auto">
        <a:xfrm rot="10800000">
          <a:off x="2428874" y="3638550"/>
          <a:ext cx="3514724" cy="942974"/>
        </a:xfrm>
        <a:prstGeom prst="wedgeRectCallout">
          <a:avLst>
            <a:gd name="adj1" fmla="val -4650"/>
            <a:gd name="adj2" fmla="val -78715"/>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18288" rIns="36000" bIns="0" anchor="ctr" upright="1"/>
        <a:lstStyle/>
        <a:p>
          <a:pPr algn="l" rtl="0">
            <a:defRPr sz="1000"/>
          </a:pPr>
          <a:r>
            <a:rPr lang="ja-JP" altLang="en-US" sz="1000"/>
            <a:t>今回の手続きでは請求しない手当金についての「●支給日数」欄は、空欄にしてください。</a:t>
          </a:r>
        </a:p>
      </xdr:txBody>
    </xdr:sp>
    <xdr:clientData/>
  </xdr:twoCellAnchor>
  <xdr:twoCellAnchor>
    <xdr:from>
      <xdr:col>0</xdr:col>
      <xdr:colOff>228600</xdr:colOff>
      <xdr:row>21</xdr:row>
      <xdr:rowOff>285749</xdr:rowOff>
    </xdr:from>
    <xdr:to>
      <xdr:col>61</xdr:col>
      <xdr:colOff>66675</xdr:colOff>
      <xdr:row>33</xdr:row>
      <xdr:rowOff>190499</xdr:rowOff>
    </xdr:to>
    <xdr:sp macro="" textlink="">
      <xdr:nvSpPr>
        <xdr:cNvPr id="17" name="正方形/長方形 16">
          <a:extLst>
            <a:ext uri="{FF2B5EF4-FFF2-40B4-BE49-F238E27FC236}">
              <a16:creationId xmlns:a16="http://schemas.microsoft.com/office/drawing/2014/main" id="{C48D4F5C-CD33-46A0-ABAD-4A9E09EF9376}"/>
            </a:ext>
          </a:extLst>
        </xdr:cNvPr>
        <xdr:cNvSpPr/>
      </xdr:nvSpPr>
      <xdr:spPr bwMode="auto">
        <a:xfrm>
          <a:off x="228600" y="5467349"/>
          <a:ext cx="7905750" cy="3609975"/>
        </a:xfrm>
        <a:prstGeom prst="rect">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72000" tIns="0" rIns="72000" bIns="0" rtlCol="0" anchor="ctr" anchorCtr="0" upright="1"/>
        <a:lstStyle/>
        <a:p>
          <a:pPr algn="l"/>
          <a:r>
            <a:rPr lang="en-US" altLang="ja-JP" sz="1100" b="0" i="0" baseline="0">
              <a:effectLst/>
              <a:latin typeface="+mn-lt"/>
              <a:ea typeface="+mn-ea"/>
              <a:cs typeface="+mn-cs"/>
            </a:rPr>
            <a:t>【</a:t>
          </a:r>
          <a:r>
            <a:rPr lang="ja-JP" altLang="ja-JP" sz="1100" b="0" i="0" baseline="0">
              <a:effectLst/>
              <a:latin typeface="+mn-lt"/>
              <a:ea typeface="+mn-ea"/>
              <a:cs typeface="+mn-cs"/>
            </a:rPr>
            <a:t>育児休業支援手当金の請求期間の求め方</a:t>
          </a:r>
          <a:r>
            <a:rPr lang="en-US" altLang="ja-JP" sz="1100" b="0" i="0" baseline="0">
              <a:effectLst/>
              <a:latin typeface="+mn-lt"/>
              <a:ea typeface="+mn-ea"/>
              <a:cs typeface="+mn-cs"/>
            </a:rPr>
            <a:t>】</a:t>
          </a:r>
        </a:p>
        <a:p>
          <a:pPr algn="l"/>
          <a:endParaRPr kumimoji="1" lang="en-US" altLang="ja-JP" sz="1100" b="0" i="0" baseline="0">
            <a:solidFill>
              <a:sysClr val="windowText" lastClr="000000"/>
            </a:solidFill>
            <a:effectLst/>
            <a:latin typeface="+mn-lt"/>
            <a:ea typeface="+mn-ea"/>
            <a:cs typeface="+mn-cs"/>
          </a:endParaRPr>
        </a:p>
        <a:p>
          <a:pPr algn="l"/>
          <a:r>
            <a:rPr kumimoji="1" lang="ja-JP" altLang="en-US" sz="1100" b="0" i="0" baseline="0">
              <a:solidFill>
                <a:sysClr val="windowText" lastClr="000000"/>
              </a:solidFill>
              <a:effectLst/>
              <a:latin typeface="+mn-lt"/>
              <a:ea typeface="+mn-ea"/>
              <a:cs typeface="+mn-cs"/>
            </a:rPr>
            <a:t>①「育児休業支援手当金　添付書類シート」をエクセルで開き、「子の出生予定日」「子の出生日」を入力する。（右側</a:t>
          </a:r>
          <a:r>
            <a:rPr kumimoji="1" lang="en-US" altLang="ja-JP" sz="1100" b="0" i="0" baseline="0">
              <a:solidFill>
                <a:sysClr val="windowText" lastClr="000000"/>
              </a:solidFill>
              <a:effectLst/>
              <a:latin typeface="+mn-lt"/>
              <a:ea typeface="+mn-ea"/>
              <a:cs typeface="+mn-cs"/>
            </a:rPr>
            <a:t>〈 </a:t>
          </a:r>
          <a:r>
            <a:rPr kumimoji="1" lang="ja-JP" altLang="en-US" sz="1100" b="0" i="0" baseline="0">
              <a:solidFill>
                <a:sysClr val="windowText" lastClr="000000"/>
              </a:solidFill>
              <a:effectLst/>
              <a:latin typeface="+mn-lt"/>
              <a:ea typeface="+mn-ea"/>
              <a:cs typeface="+mn-cs"/>
            </a:rPr>
            <a:t>請求対象期間 </a:t>
          </a:r>
          <a:r>
            <a:rPr kumimoji="1" lang="en-US" altLang="ja-JP" sz="1100" b="0" i="0" baseline="0">
              <a:solidFill>
                <a:sysClr val="windowText" lastClr="000000"/>
              </a:solidFill>
              <a:effectLst/>
              <a:latin typeface="+mn-lt"/>
              <a:ea typeface="+mn-ea"/>
              <a:cs typeface="+mn-cs"/>
            </a:rPr>
            <a:t>〉</a:t>
          </a:r>
          <a:r>
            <a:rPr kumimoji="1" lang="ja-JP" altLang="en-US" sz="1100" b="0" i="0" baseline="0">
              <a:solidFill>
                <a:sysClr val="windowText" lastClr="000000"/>
              </a:solidFill>
              <a:effectLst/>
              <a:latin typeface="+mn-lt"/>
              <a:ea typeface="+mn-ea"/>
              <a:cs typeface="+mn-cs"/>
            </a:rPr>
            <a:t>の水色のセルの日付が変わります。）</a:t>
          </a:r>
          <a:endParaRPr kumimoji="1" lang="en-US" altLang="ja-JP" sz="1100" b="0" i="0" baseline="0">
            <a:solidFill>
              <a:sysClr val="windowText" lastClr="000000"/>
            </a:solidFill>
            <a:effectLst/>
            <a:latin typeface="+mn-lt"/>
            <a:ea typeface="+mn-ea"/>
            <a:cs typeface="+mn-cs"/>
          </a:endParaRPr>
        </a:p>
        <a:p>
          <a:pPr algn="l"/>
          <a:endParaRPr kumimoji="1" lang="en-US" altLang="ja-JP" sz="1100" b="0" i="0" baseline="0">
            <a:solidFill>
              <a:sysClr val="windowText" lastClr="000000"/>
            </a:solidFill>
            <a:effectLst/>
            <a:latin typeface="+mn-lt"/>
            <a:ea typeface="+mn-ea"/>
            <a:cs typeface="+mn-cs"/>
          </a:endParaRPr>
        </a:p>
        <a:p>
          <a:pPr algn="l"/>
          <a:r>
            <a:rPr kumimoji="1" lang="ja-JP" altLang="en-US" sz="1100" b="0" i="0" baseline="0">
              <a:solidFill>
                <a:sysClr val="windowText" lastClr="000000"/>
              </a:solidFill>
              <a:effectLst/>
              <a:latin typeface="+mn-lt"/>
              <a:ea typeface="+mn-ea"/>
              <a:cs typeface="+mn-cs"/>
            </a:rPr>
            <a:t>②</a:t>
          </a:r>
          <a:r>
            <a:rPr kumimoji="1" lang="en-US" altLang="ja-JP" sz="1100" b="0" i="0" baseline="0">
              <a:solidFill>
                <a:sysClr val="windowText" lastClr="000000"/>
              </a:solidFill>
              <a:effectLst/>
              <a:latin typeface="+mn-lt"/>
              <a:ea typeface="+mn-ea"/>
              <a:cs typeface="+mn-cs"/>
            </a:rPr>
            <a:t>-1〈 </a:t>
          </a:r>
          <a:r>
            <a:rPr kumimoji="1" lang="ja-JP" altLang="en-US" sz="1100" b="0" i="0" baseline="0">
              <a:solidFill>
                <a:sysClr val="windowText" lastClr="000000"/>
              </a:solidFill>
              <a:effectLst/>
              <a:latin typeface="+mn-lt"/>
              <a:ea typeface="+mn-ea"/>
              <a:cs typeface="+mn-cs"/>
            </a:rPr>
            <a:t>請求対象期間 </a:t>
          </a:r>
          <a:r>
            <a:rPr kumimoji="1" lang="en-US" altLang="ja-JP" sz="1100" b="0" i="0" baseline="0">
              <a:solidFill>
                <a:sysClr val="windowText" lastClr="000000"/>
              </a:solidFill>
              <a:effectLst/>
              <a:latin typeface="+mn-lt"/>
              <a:ea typeface="+mn-ea"/>
              <a:cs typeface="+mn-cs"/>
            </a:rPr>
            <a:t>〉</a:t>
          </a:r>
          <a:r>
            <a:rPr kumimoji="1" lang="ja-JP" altLang="en-US" sz="1100" b="0" i="0" baseline="0">
              <a:solidFill>
                <a:sysClr val="windowText" lastClr="000000"/>
              </a:solidFill>
              <a:effectLst/>
              <a:latin typeface="+mn-lt"/>
              <a:ea typeface="+mn-ea"/>
              <a:cs typeface="+mn-cs"/>
            </a:rPr>
            <a:t>の内、組合員に該当する期間中に組合員が</a:t>
          </a:r>
          <a:r>
            <a:rPr kumimoji="1" lang="en-US" altLang="ja-JP" sz="1100" b="0" i="0" baseline="0">
              <a:solidFill>
                <a:sysClr val="windowText" lastClr="000000"/>
              </a:solidFill>
              <a:effectLst/>
              <a:latin typeface="+mn-lt"/>
              <a:ea typeface="+mn-ea"/>
              <a:cs typeface="+mn-cs"/>
            </a:rPr>
            <a:t>14</a:t>
          </a:r>
          <a:r>
            <a:rPr kumimoji="1" lang="ja-JP" altLang="en-US" sz="1100" b="0" i="0" baseline="0">
              <a:solidFill>
                <a:sysClr val="windowText" lastClr="000000"/>
              </a:solidFill>
              <a:effectLst/>
              <a:latin typeface="+mn-lt"/>
              <a:ea typeface="+mn-ea"/>
              <a:cs typeface="+mn-cs"/>
            </a:rPr>
            <a:t>日以上育休を取得していることを確認してください。</a:t>
          </a:r>
          <a:r>
            <a:rPr kumimoji="1" lang="en-US" altLang="ja-JP" sz="1100" b="0" i="0" baseline="0">
              <a:solidFill>
                <a:sysClr val="windowText" lastClr="000000"/>
              </a:solidFill>
              <a:effectLst/>
              <a:latin typeface="+mn-lt"/>
              <a:ea typeface="+mn-ea"/>
              <a:cs typeface="+mn-cs"/>
            </a:rPr>
            <a:t>14</a:t>
          </a:r>
          <a:r>
            <a:rPr kumimoji="1" lang="ja-JP" altLang="en-US" sz="1100" b="0" i="0" baseline="0">
              <a:solidFill>
                <a:sysClr val="windowText" lastClr="000000"/>
              </a:solidFill>
              <a:effectLst/>
              <a:latin typeface="+mn-lt"/>
              <a:ea typeface="+mn-ea"/>
              <a:cs typeface="+mn-cs"/>
            </a:rPr>
            <a:t>日未満の場合は支援手当金の支給対象外となります。</a:t>
          </a:r>
          <a:endParaRPr kumimoji="1" lang="en-US" altLang="ja-JP" sz="1100" b="0" i="0" baseline="0">
            <a:solidFill>
              <a:sysClr val="windowText" lastClr="000000"/>
            </a:solidFill>
            <a:effectLst/>
            <a:latin typeface="+mn-lt"/>
            <a:ea typeface="+mn-ea"/>
            <a:cs typeface="+mn-cs"/>
          </a:endParaRPr>
        </a:p>
        <a:p>
          <a:pPr algn="l"/>
          <a:endParaRPr kumimoji="1" lang="en-US" altLang="ja-JP" sz="1100" b="0" i="0" baseline="0">
            <a:solidFill>
              <a:sysClr val="windowText" lastClr="000000"/>
            </a:solidFill>
            <a:effectLst/>
            <a:latin typeface="+mn-lt"/>
            <a:ea typeface="+mn-ea"/>
            <a:cs typeface="+mn-cs"/>
          </a:endParaRPr>
        </a:p>
        <a:p>
          <a:pPr algn="l"/>
          <a:r>
            <a:rPr kumimoji="1" lang="ja-JP" altLang="en-US" sz="1100" b="0" i="0" u="none" baseline="0">
              <a:solidFill>
                <a:sysClr val="windowText" lastClr="000000"/>
              </a:solidFill>
              <a:effectLst/>
              <a:latin typeface="+mn-lt"/>
              <a:ea typeface="+mn-ea"/>
              <a:cs typeface="+mn-cs"/>
            </a:rPr>
            <a:t>②</a:t>
          </a:r>
          <a:r>
            <a:rPr kumimoji="1" lang="en-US" altLang="ja-JP" sz="1100" b="0" i="0" u="none" baseline="0">
              <a:solidFill>
                <a:sysClr val="windowText" lastClr="000000"/>
              </a:solidFill>
              <a:effectLst/>
              <a:latin typeface="+mn-lt"/>
              <a:ea typeface="+mn-ea"/>
              <a:cs typeface="+mn-cs"/>
            </a:rPr>
            <a:t>-2</a:t>
          </a:r>
          <a:r>
            <a:rPr kumimoji="1" lang="ja-JP" altLang="en-US" sz="1100" b="0" i="0" u="none" baseline="0">
              <a:solidFill>
                <a:sysClr val="windowText" lastClr="000000"/>
              </a:solidFill>
              <a:effectLst/>
              <a:latin typeface="+mn-lt"/>
              <a:ea typeface="+mn-ea"/>
              <a:cs typeface="+mn-cs"/>
            </a:rPr>
            <a:t> </a:t>
          </a:r>
          <a:r>
            <a:rPr kumimoji="1" lang="ja-JP" altLang="en-US" sz="1100" b="1" i="0" u="sng" baseline="0">
              <a:solidFill>
                <a:sysClr val="windowText" lastClr="000000"/>
              </a:solidFill>
              <a:effectLst/>
              <a:latin typeface="+mn-lt"/>
              <a:ea typeface="+mn-ea"/>
              <a:cs typeface="+mn-cs"/>
            </a:rPr>
            <a:t>シート下部の表「配偶者に該当する事由」が「配偶者が育児休業を取得している場合」に該当する場合のみ確認。</a:t>
          </a:r>
          <a:endParaRPr kumimoji="1" lang="en-US" altLang="ja-JP" sz="1100" b="1" i="0" u="sng" baseline="0">
            <a:solidFill>
              <a:sysClr val="windowText" lastClr="000000"/>
            </a:solidFill>
            <a:effectLst/>
            <a:latin typeface="+mn-lt"/>
            <a:ea typeface="+mn-ea"/>
            <a:cs typeface="+mn-cs"/>
          </a:endParaRPr>
        </a:p>
        <a:p>
          <a:pPr algn="l"/>
          <a:r>
            <a:rPr kumimoji="1" lang="ja-JP" altLang="en-US" sz="1100" b="1" i="0" baseline="0">
              <a:solidFill>
                <a:sysClr val="windowText" lastClr="000000"/>
              </a:solidFill>
              <a:effectLst/>
              <a:latin typeface="+mn-lt"/>
              <a:ea typeface="+mn-ea"/>
              <a:cs typeface="+mn-cs"/>
            </a:rPr>
            <a:t>　 </a:t>
          </a:r>
          <a:r>
            <a:rPr kumimoji="1" lang="ja-JP" altLang="en-US" sz="1100" b="0" i="0" baseline="0">
              <a:solidFill>
                <a:sysClr val="windowText" lastClr="000000"/>
              </a:solidFill>
              <a:effectLst/>
              <a:latin typeface="+mn-lt"/>
              <a:ea typeface="+mn-ea"/>
              <a:cs typeface="+mn-cs"/>
            </a:rPr>
            <a:t>組合員の配偶者が取得する育休が、「子の出生日から、子の出生日より</a:t>
          </a:r>
          <a:r>
            <a:rPr kumimoji="1" lang="en-US" altLang="ja-JP" sz="1100" b="0" i="0" baseline="0">
              <a:solidFill>
                <a:sysClr val="windowText" lastClr="000000"/>
              </a:solidFill>
              <a:effectLst/>
              <a:latin typeface="+mn-lt"/>
              <a:ea typeface="+mn-ea"/>
              <a:cs typeface="+mn-cs"/>
            </a:rPr>
            <a:t>56</a:t>
          </a:r>
          <a:r>
            <a:rPr kumimoji="1" lang="ja-JP" altLang="en-US" sz="1100" b="0" i="0" baseline="0">
              <a:solidFill>
                <a:sysClr val="windowText" lastClr="000000"/>
              </a:solidFill>
              <a:effectLst/>
              <a:latin typeface="+mn-lt"/>
              <a:ea typeface="+mn-ea"/>
              <a:cs typeface="+mn-cs"/>
            </a:rPr>
            <a:t>日を経過する日の翌日（</a:t>
          </a:r>
          <a:r>
            <a:rPr kumimoji="1" lang="en-US" altLang="ja-JP" sz="1100" b="0" i="0" baseline="0">
              <a:solidFill>
                <a:sysClr val="windowText" lastClr="000000"/>
              </a:solidFill>
              <a:effectLst/>
              <a:latin typeface="+mn-lt"/>
              <a:ea typeface="+mn-ea"/>
              <a:cs typeface="+mn-cs"/>
            </a:rPr>
            <a:t>※</a:t>
          </a:r>
          <a:r>
            <a:rPr kumimoji="1" lang="ja-JP" altLang="en-US" sz="1100" b="0" i="0" baseline="0">
              <a:solidFill>
                <a:sysClr val="windowText" lastClr="000000"/>
              </a:solidFill>
              <a:effectLst/>
              <a:latin typeface="+mn-lt"/>
              <a:ea typeface="+mn-ea"/>
              <a:cs typeface="+mn-cs"/>
            </a:rPr>
            <a:t>）」までに</a:t>
          </a:r>
          <a:r>
            <a:rPr kumimoji="1" lang="en-US" altLang="ja-JP" sz="1100" b="0" i="0" baseline="0">
              <a:solidFill>
                <a:sysClr val="windowText" lastClr="000000"/>
              </a:solidFill>
              <a:effectLst/>
              <a:latin typeface="+mn-lt"/>
              <a:ea typeface="+mn-ea"/>
              <a:cs typeface="+mn-cs"/>
            </a:rPr>
            <a:t>14</a:t>
          </a:r>
          <a:r>
            <a:rPr kumimoji="1" lang="ja-JP" altLang="en-US" sz="1100" b="0" i="0" baseline="0">
              <a:solidFill>
                <a:sysClr val="windowText" lastClr="000000"/>
              </a:solidFill>
              <a:effectLst/>
              <a:latin typeface="+mn-lt"/>
              <a:ea typeface="+mn-ea"/>
              <a:cs typeface="+mn-cs"/>
            </a:rPr>
            <a:t>日以上あることを確認してください。</a:t>
          </a:r>
          <a:r>
            <a:rPr kumimoji="1" lang="en-US" altLang="ja-JP" sz="1100" b="0" i="0" baseline="0">
              <a:effectLst/>
              <a:latin typeface="+mn-lt"/>
              <a:ea typeface="+mn-ea"/>
              <a:cs typeface="+mn-cs"/>
            </a:rPr>
            <a:t>14</a:t>
          </a:r>
          <a:r>
            <a:rPr kumimoji="1" lang="ja-JP" altLang="ja-JP" sz="1100" b="0" i="0" baseline="0">
              <a:effectLst/>
              <a:latin typeface="+mn-lt"/>
              <a:ea typeface="+mn-ea"/>
              <a:cs typeface="+mn-cs"/>
            </a:rPr>
            <a:t>日未満の場合は支援手当金の支給対象外</a:t>
          </a:r>
          <a:r>
            <a:rPr kumimoji="1" lang="ja-JP" altLang="en-US" sz="1100" b="0" i="0" baseline="0">
              <a:effectLst/>
              <a:latin typeface="+mn-lt"/>
              <a:ea typeface="+mn-ea"/>
              <a:cs typeface="+mn-cs"/>
            </a:rPr>
            <a:t>となります。</a:t>
          </a:r>
          <a:endParaRPr kumimoji="1" lang="en-US" altLang="ja-JP" sz="1100" b="0" i="0" baseline="0">
            <a:effectLst/>
            <a:latin typeface="+mn-lt"/>
            <a:ea typeface="+mn-ea"/>
            <a:cs typeface="+mn-cs"/>
          </a:endParaRPr>
        </a:p>
        <a:p>
          <a:pPr algn="l"/>
          <a:r>
            <a:rPr kumimoji="1" lang="ja-JP" altLang="en-US" sz="1100" b="0" i="0" baseline="0">
              <a:effectLst/>
              <a:latin typeface="+mn-lt"/>
              <a:ea typeface="+mn-ea"/>
              <a:cs typeface="+mn-cs"/>
            </a:rPr>
            <a:t>　 （</a:t>
          </a:r>
          <a:r>
            <a:rPr kumimoji="1" lang="en-US" altLang="ja-JP" sz="1100" b="0" i="0" baseline="0">
              <a:effectLst/>
              <a:latin typeface="+mn-lt"/>
              <a:ea typeface="+mn-ea"/>
              <a:cs typeface="+mn-cs"/>
            </a:rPr>
            <a:t>※</a:t>
          </a:r>
          <a:r>
            <a:rPr kumimoji="1" lang="ja-JP" altLang="en-US" sz="1100" b="0" i="0" baseline="0">
              <a:effectLst/>
              <a:latin typeface="+mn-lt"/>
              <a:ea typeface="+mn-ea"/>
              <a:cs typeface="+mn-cs"/>
            </a:rPr>
            <a:t>）</a:t>
          </a:r>
          <a:r>
            <a:rPr kumimoji="1" lang="en-US" altLang="ja-JP" sz="1100" b="0" i="0" baseline="0">
              <a:effectLst/>
              <a:latin typeface="+mn-lt"/>
              <a:ea typeface="+mn-ea"/>
              <a:cs typeface="+mn-cs"/>
            </a:rPr>
            <a:t>〈 </a:t>
          </a:r>
          <a:r>
            <a:rPr kumimoji="1" lang="ja-JP" altLang="ja-JP" sz="1100" b="0" i="0" baseline="0">
              <a:effectLst/>
              <a:latin typeface="+mn-lt"/>
              <a:ea typeface="+mn-ea"/>
              <a:cs typeface="+mn-cs"/>
            </a:rPr>
            <a:t>請求対象期間 </a:t>
          </a:r>
          <a:r>
            <a:rPr kumimoji="1" lang="en-US" altLang="ja-JP" sz="1100" b="0" i="0" baseline="0">
              <a:effectLst/>
              <a:latin typeface="+mn-lt"/>
              <a:ea typeface="+mn-ea"/>
              <a:cs typeface="+mn-cs"/>
            </a:rPr>
            <a:t>〉</a:t>
          </a:r>
          <a:r>
            <a:rPr kumimoji="1" lang="ja-JP" altLang="ja-JP" sz="1100" b="0" i="0" baseline="0">
              <a:effectLst/>
              <a:latin typeface="+mn-lt"/>
              <a:ea typeface="+mn-ea"/>
              <a:cs typeface="+mn-cs"/>
            </a:rPr>
            <a:t>の内</a:t>
          </a:r>
          <a:r>
            <a:rPr kumimoji="1" lang="ja-JP" altLang="en-US" sz="1100" b="0" i="0" baseline="0">
              <a:effectLst/>
              <a:latin typeface="+mn-lt"/>
              <a:ea typeface="+mn-ea"/>
              <a:cs typeface="+mn-cs"/>
            </a:rPr>
            <a:t>「● 組合員が当該子について、産後休業等をしなかったとき」に該当する期間と同じです。</a:t>
          </a:r>
          <a:endParaRPr kumimoji="1" lang="en-US" altLang="ja-JP" sz="1100" b="0" i="0" baseline="0">
            <a:effectLst/>
            <a:latin typeface="+mn-lt"/>
            <a:ea typeface="+mn-ea"/>
            <a:cs typeface="+mn-cs"/>
          </a:endParaRPr>
        </a:p>
        <a:p>
          <a:pPr algn="l"/>
          <a:endParaRPr kumimoji="1" lang="en-US" altLang="ja-JP" sz="1100" b="0" i="0" baseline="0">
            <a:effectLst/>
            <a:latin typeface="+mn-lt"/>
            <a:ea typeface="+mn-ea"/>
            <a:cs typeface="+mn-cs"/>
          </a:endParaRPr>
        </a:p>
        <a:p>
          <a:pPr algn="l"/>
          <a:r>
            <a:rPr kumimoji="1" lang="ja-JP" altLang="en-US" sz="1100" b="0" i="0" baseline="0">
              <a:effectLst/>
              <a:latin typeface="+mn-lt"/>
              <a:ea typeface="+mn-ea"/>
              <a:cs typeface="+mn-cs"/>
            </a:rPr>
            <a:t>③</a:t>
          </a:r>
          <a:r>
            <a:rPr kumimoji="1" lang="en-US" altLang="ja-JP" sz="1100" b="0" i="0" baseline="0">
              <a:effectLst/>
              <a:latin typeface="+mn-lt"/>
              <a:ea typeface="+mn-ea"/>
              <a:cs typeface="+mn-cs"/>
            </a:rPr>
            <a:t>〈 </a:t>
          </a:r>
          <a:r>
            <a:rPr kumimoji="1" lang="ja-JP" altLang="ja-JP" sz="1100" b="0" i="0" baseline="0">
              <a:effectLst/>
              <a:latin typeface="+mn-lt"/>
              <a:ea typeface="+mn-ea"/>
              <a:cs typeface="+mn-cs"/>
            </a:rPr>
            <a:t>請求対象期間 </a:t>
          </a:r>
          <a:r>
            <a:rPr kumimoji="1" lang="en-US" altLang="ja-JP" sz="1100" b="0" i="0" baseline="0">
              <a:effectLst/>
              <a:latin typeface="+mn-lt"/>
              <a:ea typeface="+mn-ea"/>
              <a:cs typeface="+mn-cs"/>
            </a:rPr>
            <a:t>〉</a:t>
          </a:r>
          <a:r>
            <a:rPr kumimoji="1" lang="ja-JP" altLang="en-US" sz="1100" b="0" i="0" baseline="0">
              <a:effectLst/>
              <a:latin typeface="+mn-lt"/>
              <a:ea typeface="+mn-ea"/>
              <a:cs typeface="+mn-cs"/>
            </a:rPr>
            <a:t>中に取得した育休初日を、育児休業支援手当金の請求期間の初日とします。</a:t>
          </a:r>
          <a:endParaRPr kumimoji="1" lang="en-US" altLang="ja-JP" sz="1100" b="0" i="0" baseline="0">
            <a:effectLst/>
            <a:latin typeface="+mn-lt"/>
            <a:ea typeface="+mn-ea"/>
            <a:cs typeface="+mn-cs"/>
          </a:endParaRPr>
        </a:p>
        <a:p>
          <a:pPr algn="l"/>
          <a:endParaRPr kumimoji="1" lang="en-US" altLang="ja-JP" sz="1100" b="0" i="0" baseline="0">
            <a:effectLst/>
            <a:latin typeface="+mn-lt"/>
            <a:ea typeface="+mn-ea"/>
            <a:cs typeface="+mn-cs"/>
          </a:endParaRPr>
        </a:p>
        <a:p>
          <a:pPr algn="l"/>
          <a:r>
            <a:rPr kumimoji="1" lang="ja-JP" altLang="en-US" sz="1100" b="0" i="0" baseline="0">
              <a:effectLst/>
              <a:latin typeface="+mn-lt"/>
              <a:ea typeface="+mn-ea"/>
              <a:cs typeface="+mn-cs"/>
            </a:rPr>
            <a:t>④</a:t>
          </a:r>
          <a:r>
            <a:rPr kumimoji="1" lang="en-US" altLang="ja-JP" sz="1100" b="0" i="0" baseline="0">
              <a:effectLst/>
              <a:latin typeface="+mn-lt"/>
              <a:ea typeface="+mn-ea"/>
              <a:cs typeface="+mn-cs"/>
            </a:rPr>
            <a:t>〈 </a:t>
          </a:r>
          <a:r>
            <a:rPr kumimoji="1" lang="ja-JP" altLang="ja-JP" sz="1100" b="0" i="0" baseline="0">
              <a:effectLst/>
              <a:latin typeface="+mn-lt"/>
              <a:ea typeface="+mn-ea"/>
              <a:cs typeface="+mn-cs"/>
            </a:rPr>
            <a:t>請求対象期間 </a:t>
          </a:r>
          <a:r>
            <a:rPr kumimoji="1" lang="en-US" altLang="ja-JP" sz="1100" b="0" i="0" baseline="0">
              <a:effectLst/>
              <a:latin typeface="+mn-lt"/>
              <a:ea typeface="+mn-ea"/>
              <a:cs typeface="+mn-cs"/>
            </a:rPr>
            <a:t>〉</a:t>
          </a:r>
          <a:r>
            <a:rPr kumimoji="1" lang="ja-JP" altLang="ja-JP" sz="1100" b="0" i="0" baseline="0">
              <a:effectLst/>
              <a:latin typeface="+mn-lt"/>
              <a:ea typeface="+mn-ea"/>
              <a:cs typeface="+mn-cs"/>
            </a:rPr>
            <a:t>中に取得した育休初日</a:t>
          </a:r>
          <a:r>
            <a:rPr kumimoji="1" lang="ja-JP" altLang="en-US" sz="1100" b="0" i="0" baseline="0">
              <a:effectLst/>
              <a:latin typeface="+mn-lt"/>
              <a:ea typeface="+mn-ea"/>
              <a:cs typeface="+mn-cs"/>
            </a:rPr>
            <a:t>から起算して</a:t>
          </a:r>
          <a:r>
            <a:rPr kumimoji="1" lang="en-US" altLang="ja-JP" sz="1100" b="0" i="0" baseline="0">
              <a:effectLst/>
              <a:latin typeface="+mn-lt"/>
              <a:ea typeface="+mn-ea"/>
              <a:cs typeface="+mn-cs"/>
            </a:rPr>
            <a:t>28</a:t>
          </a:r>
          <a:r>
            <a:rPr kumimoji="1" lang="ja-JP" altLang="en-US" sz="1100" b="0" i="0" baseline="0">
              <a:effectLst/>
              <a:latin typeface="+mn-lt"/>
              <a:ea typeface="+mn-ea"/>
              <a:cs typeface="+mn-cs"/>
            </a:rPr>
            <a:t>日後の日、又は育休終了日の</a:t>
          </a:r>
          <a:r>
            <a:rPr kumimoji="1" lang="ja-JP" altLang="en-US" sz="1100" b="0" i="0" u="sng" baseline="0">
              <a:effectLst/>
              <a:latin typeface="+mn-lt"/>
              <a:ea typeface="+mn-ea"/>
              <a:cs typeface="+mn-cs"/>
            </a:rPr>
            <a:t>いずれか早い日を</a:t>
          </a:r>
          <a:r>
            <a:rPr kumimoji="1" lang="ja-JP" altLang="en-US" sz="1100" b="0" i="0" u="none" baseline="0">
              <a:effectLst/>
              <a:latin typeface="+mn-lt"/>
              <a:ea typeface="+mn-ea"/>
              <a:cs typeface="+mn-cs"/>
            </a:rPr>
            <a:t>、</a:t>
          </a:r>
          <a:r>
            <a:rPr kumimoji="1" lang="ja-JP" altLang="ja-JP" sz="1100" b="0" i="0" baseline="0">
              <a:effectLst/>
              <a:latin typeface="+mn-lt"/>
              <a:ea typeface="+mn-ea"/>
              <a:cs typeface="+mn-cs"/>
            </a:rPr>
            <a:t>育児休業支援手当金の</a:t>
          </a:r>
          <a:r>
            <a:rPr kumimoji="1" lang="ja-JP" altLang="en-US" sz="1100" b="0" i="0" baseline="0">
              <a:effectLst/>
              <a:latin typeface="+mn-lt"/>
              <a:ea typeface="+mn-ea"/>
              <a:cs typeface="+mn-cs"/>
            </a:rPr>
            <a:t>請求期間の最終日とします。</a:t>
          </a:r>
          <a:endParaRPr lang="ja-JP" altLang="ja-JP" sz="10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57150</xdr:colOff>
      <xdr:row>25</xdr:row>
      <xdr:rowOff>57150</xdr:rowOff>
    </xdr:from>
    <xdr:to>
      <xdr:col>17</xdr:col>
      <xdr:colOff>39034</xdr:colOff>
      <xdr:row>26</xdr:row>
      <xdr:rowOff>11020</xdr:rowOff>
    </xdr:to>
    <xdr:sp macro="" textlink="">
      <xdr:nvSpPr>
        <xdr:cNvPr id="2" name="Oval 7">
          <a:extLst>
            <a:ext uri="{FF2B5EF4-FFF2-40B4-BE49-F238E27FC236}">
              <a16:creationId xmlns:a16="http://schemas.microsoft.com/office/drawing/2014/main" id="{F86961FF-3F7D-488D-8303-141D2C72686E}"/>
            </a:ext>
          </a:extLst>
        </xdr:cNvPr>
        <xdr:cNvSpPr>
          <a:spLocks noChangeArrowheads="1"/>
        </xdr:cNvSpPr>
      </xdr:nvSpPr>
      <xdr:spPr bwMode="auto">
        <a:xfrm>
          <a:off x="2114550" y="6591300"/>
          <a:ext cx="277159" cy="268195"/>
        </a:xfrm>
        <a:prstGeom prst="ellipse">
          <a:avLst/>
        </a:prstGeom>
        <a:noFill/>
        <a:ln w="19050" algn="ctr">
          <a:solidFill>
            <a:schemeClr val="tx1"/>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85725</xdr:colOff>
      <xdr:row>4</xdr:row>
      <xdr:rowOff>85725</xdr:rowOff>
    </xdr:from>
    <xdr:to>
      <xdr:col>6</xdr:col>
      <xdr:colOff>19050</xdr:colOff>
      <xdr:row>6</xdr:row>
      <xdr:rowOff>38100</xdr:rowOff>
    </xdr:to>
    <xdr:sp macro="" textlink="">
      <xdr:nvSpPr>
        <xdr:cNvPr id="3" name="Oval 7">
          <a:extLst>
            <a:ext uri="{FF2B5EF4-FFF2-40B4-BE49-F238E27FC236}">
              <a16:creationId xmlns:a16="http://schemas.microsoft.com/office/drawing/2014/main" id="{BF1D1FF1-5F89-43B9-9B3A-C6E9FCCEF766}"/>
            </a:ext>
          </a:extLst>
        </xdr:cNvPr>
        <xdr:cNvSpPr>
          <a:spLocks noChangeArrowheads="1"/>
        </xdr:cNvSpPr>
      </xdr:nvSpPr>
      <xdr:spPr bwMode="auto">
        <a:xfrm>
          <a:off x="581025" y="1571625"/>
          <a:ext cx="352425" cy="333375"/>
        </a:xfrm>
        <a:prstGeom prst="ellipse">
          <a:avLst/>
        </a:prstGeom>
        <a:noFill/>
        <a:ln w="19050" algn="ctr">
          <a:solidFill>
            <a:schemeClr val="tx1"/>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19050</xdr:colOff>
      <xdr:row>25</xdr:row>
      <xdr:rowOff>161925</xdr:rowOff>
    </xdr:from>
    <xdr:to>
      <xdr:col>47</xdr:col>
      <xdr:colOff>76200</xdr:colOff>
      <xdr:row>25</xdr:row>
      <xdr:rowOff>161926</xdr:rowOff>
    </xdr:to>
    <xdr:cxnSp macro="">
      <xdr:nvCxnSpPr>
        <xdr:cNvPr id="4" name="直線矢印コネクタ 3">
          <a:extLst>
            <a:ext uri="{FF2B5EF4-FFF2-40B4-BE49-F238E27FC236}">
              <a16:creationId xmlns:a16="http://schemas.microsoft.com/office/drawing/2014/main" id="{D084AE90-5EDB-4974-9FE0-B76A7360A879}"/>
            </a:ext>
          </a:extLst>
        </xdr:cNvPr>
        <xdr:cNvCxnSpPr/>
      </xdr:nvCxnSpPr>
      <xdr:spPr bwMode="auto">
        <a:xfrm flipV="1">
          <a:off x="4695825" y="6696075"/>
          <a:ext cx="1676400" cy="1"/>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9524</xdr:colOff>
      <xdr:row>0</xdr:row>
      <xdr:rowOff>104775</xdr:rowOff>
    </xdr:from>
    <xdr:to>
      <xdr:col>44</xdr:col>
      <xdr:colOff>76200</xdr:colOff>
      <xdr:row>2</xdr:row>
      <xdr:rowOff>180975</xdr:rowOff>
    </xdr:to>
    <xdr:sp macro="" textlink="">
      <xdr:nvSpPr>
        <xdr:cNvPr id="5" name="Rectangle 10">
          <a:extLst>
            <a:ext uri="{FF2B5EF4-FFF2-40B4-BE49-F238E27FC236}">
              <a16:creationId xmlns:a16="http://schemas.microsoft.com/office/drawing/2014/main" id="{6810D22F-76AD-4016-B445-A00FA7938D70}"/>
            </a:ext>
          </a:extLst>
        </xdr:cNvPr>
        <xdr:cNvSpPr>
          <a:spLocks noChangeArrowheads="1"/>
        </xdr:cNvSpPr>
      </xdr:nvSpPr>
      <xdr:spPr bwMode="auto">
        <a:xfrm>
          <a:off x="152399" y="104775"/>
          <a:ext cx="5848351" cy="981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1440" tIns="36000" rIns="91440" bIns="36000" anchor="ctr" anchorCtr="0" upright="1"/>
        <a:lstStyle/>
        <a:p>
          <a:pPr algn="ctr" rtl="0">
            <a:defRPr sz="1000"/>
          </a:pPr>
          <a:r>
            <a:rPr lang="ja-JP" altLang="en-US" sz="2000" b="1" i="0" u="none" strike="noStrike" baseline="0">
              <a:solidFill>
                <a:srgbClr val="000000"/>
              </a:solidFill>
              <a:latin typeface="ＭＳ Ｐゴシック"/>
              <a:ea typeface="ＭＳ Ｐゴシック"/>
            </a:rPr>
            <a:t>記入例③　育児休業手当金の支給期間の延長・短縮をする場合</a:t>
          </a:r>
          <a:endParaRPr lang="en-US" altLang="ja-JP" sz="2000" b="1" i="0" u="none" strike="noStrike" baseline="0">
            <a:solidFill>
              <a:srgbClr val="000000"/>
            </a:solidFill>
            <a:latin typeface="ＭＳ Ｐゴシック"/>
            <a:ea typeface="ＭＳ Ｐゴシック"/>
          </a:endParaRPr>
        </a:p>
        <a:p>
          <a:pPr algn="ctr" rtl="0">
            <a:defRPr sz="1000"/>
          </a:pPr>
          <a:endParaRPr lang="ja-JP" altLang="en-US" sz="300"/>
        </a:p>
      </xdr:txBody>
    </xdr:sp>
    <xdr:clientData/>
  </xdr:twoCellAnchor>
  <xdr:twoCellAnchor>
    <xdr:from>
      <xdr:col>53</xdr:col>
      <xdr:colOff>0</xdr:colOff>
      <xdr:row>3</xdr:row>
      <xdr:rowOff>171450</xdr:rowOff>
    </xdr:from>
    <xdr:to>
      <xdr:col>61</xdr:col>
      <xdr:colOff>9525</xdr:colOff>
      <xdr:row>9</xdr:row>
      <xdr:rowOff>189602</xdr:rowOff>
    </xdr:to>
    <xdr:sp macro="" textlink="">
      <xdr:nvSpPr>
        <xdr:cNvPr id="6" name="Oval 8">
          <a:extLst>
            <a:ext uri="{FF2B5EF4-FFF2-40B4-BE49-F238E27FC236}">
              <a16:creationId xmlns:a16="http://schemas.microsoft.com/office/drawing/2014/main" id="{08604B51-20A2-4A84-9995-5379C4EB7DA4}"/>
            </a:ext>
          </a:extLst>
        </xdr:cNvPr>
        <xdr:cNvSpPr>
          <a:spLocks noChangeArrowheads="1"/>
        </xdr:cNvSpPr>
      </xdr:nvSpPr>
      <xdr:spPr bwMode="auto">
        <a:xfrm>
          <a:off x="7305675" y="1371600"/>
          <a:ext cx="1304925" cy="1256402"/>
        </a:xfrm>
        <a:prstGeom prst="ellipse">
          <a:avLst/>
        </a:prstGeom>
        <a:noFill/>
        <a:ln w="635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54</xdr:col>
      <xdr:colOff>0</xdr:colOff>
      <xdr:row>4</xdr:row>
      <xdr:rowOff>66675</xdr:rowOff>
    </xdr:from>
    <xdr:ext cx="1028699" cy="933449"/>
    <xdr:sp macro="" textlink="">
      <xdr:nvSpPr>
        <xdr:cNvPr id="7" name="正方形/長方形 6" descr="ああ">
          <a:extLst>
            <a:ext uri="{FF2B5EF4-FFF2-40B4-BE49-F238E27FC236}">
              <a16:creationId xmlns:a16="http://schemas.microsoft.com/office/drawing/2014/main" id="{3C753D48-7BFC-4591-8826-E35A0AFFA47F}"/>
            </a:ext>
          </a:extLst>
        </xdr:cNvPr>
        <xdr:cNvSpPr/>
      </xdr:nvSpPr>
      <xdr:spPr bwMode="auto">
        <a:xfrm>
          <a:off x="7467600" y="1552575"/>
          <a:ext cx="1028699" cy="933449"/>
        </a:xfrm>
        <a:prstGeom prst="rect">
          <a:avLst/>
        </a:prstGeom>
        <a:noFill/>
        <a:ln w="9525" cap="flat" cmpd="sng" algn="ctr">
          <a:noFill/>
          <a:prstDash val="solid"/>
          <a:round/>
          <a:headEnd type="none" w="med" len="med"/>
          <a:tailEnd type="none" w="med" len="med"/>
        </a:ln>
        <a:effectLst/>
        <a:extLst/>
      </xdr:spPr>
      <xdr:txBody>
        <a:bodyPr vertOverflow="clip" horzOverflow="clip" wrap="square" lIns="36000" tIns="0" rIns="0" bIns="0" rtlCol="0" anchor="ctr" anchorCtr="1" upright="1">
          <a:noAutofit/>
        </a:bodyPr>
        <a:lstStyle/>
        <a:p>
          <a:pPr algn="l"/>
          <a:r>
            <a:rPr kumimoji="1" lang="ja-JP" altLang="en-US" sz="1200" b="1">
              <a:solidFill>
                <a:srgbClr val="FF0000"/>
              </a:solidFill>
            </a:rPr>
            <a:t>　受　付</a:t>
          </a:r>
          <a:endParaRPr kumimoji="1" lang="en-US" altLang="ja-JP" sz="1200" b="1">
            <a:solidFill>
              <a:srgbClr val="FF0000"/>
            </a:solidFill>
          </a:endParaRPr>
        </a:p>
        <a:p>
          <a:pPr algn="l"/>
          <a:r>
            <a:rPr kumimoji="1" lang="ja-JP" altLang="en-US" sz="1200" b="1">
              <a:solidFill>
                <a:srgbClr val="FF0000"/>
              </a:solidFill>
            </a:rPr>
            <a:t>　７</a:t>
          </a:r>
          <a:r>
            <a:rPr kumimoji="1" lang="en-US" altLang="ja-JP" sz="1200" b="1">
              <a:solidFill>
                <a:srgbClr val="FF0000"/>
              </a:solidFill>
            </a:rPr>
            <a:t>.</a:t>
          </a:r>
          <a:r>
            <a:rPr kumimoji="1" lang="ja-JP" altLang="en-US" sz="1200" b="1">
              <a:solidFill>
                <a:srgbClr val="FF0000"/>
              </a:solidFill>
            </a:rPr>
            <a:t>４</a:t>
          </a:r>
          <a:r>
            <a:rPr kumimoji="1" lang="en-US" altLang="ja-JP" sz="1200" b="1">
              <a:solidFill>
                <a:srgbClr val="FF0000"/>
              </a:solidFill>
            </a:rPr>
            <a:t>.</a:t>
          </a:r>
          <a:r>
            <a:rPr kumimoji="1" lang="ja-JP" altLang="en-US" sz="1200" b="1">
              <a:solidFill>
                <a:srgbClr val="FF0000"/>
              </a:solidFill>
            </a:rPr>
            <a:t>５</a:t>
          </a:r>
          <a:endParaRPr kumimoji="1" lang="en-US" altLang="ja-JP" sz="12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〇〇小学校</a:t>
          </a:r>
        </a:p>
      </xdr:txBody>
    </xdr:sp>
    <xdr:clientData/>
  </xdr:oneCellAnchor>
  <xdr:twoCellAnchor editAs="oneCell">
    <xdr:from>
      <xdr:col>38</xdr:col>
      <xdr:colOff>57150</xdr:colOff>
      <xdr:row>22</xdr:row>
      <xdr:rowOff>76200</xdr:rowOff>
    </xdr:from>
    <xdr:to>
      <xdr:col>60</xdr:col>
      <xdr:colOff>25437</xdr:colOff>
      <xdr:row>24</xdr:row>
      <xdr:rowOff>49585</xdr:rowOff>
    </xdr:to>
    <xdr:pic>
      <xdr:nvPicPr>
        <xdr:cNvPr id="8" name="図 7">
          <a:extLst>
            <a:ext uri="{FF2B5EF4-FFF2-40B4-BE49-F238E27FC236}">
              <a16:creationId xmlns:a16="http://schemas.microsoft.com/office/drawing/2014/main" id="{A2AA171D-5F87-4E86-B56A-C4A8453CCF3E}"/>
            </a:ext>
          </a:extLst>
        </xdr:cNvPr>
        <xdr:cNvPicPr>
          <a:picLocks noChangeAspect="1"/>
        </xdr:cNvPicPr>
      </xdr:nvPicPr>
      <xdr:blipFill>
        <a:blip xmlns:r="http://schemas.openxmlformats.org/officeDocument/2006/relationships" r:embed="rId1"/>
        <a:stretch>
          <a:fillRect/>
        </a:stretch>
      </xdr:blipFill>
      <xdr:spPr>
        <a:xfrm>
          <a:off x="5105400" y="5819775"/>
          <a:ext cx="3359187" cy="640135"/>
        </a:xfrm>
        <a:prstGeom prst="rect">
          <a:avLst/>
        </a:prstGeom>
      </xdr:spPr>
    </xdr:pic>
    <xdr:clientData/>
  </xdr:twoCellAnchor>
  <xdr:twoCellAnchor>
    <xdr:from>
      <xdr:col>0</xdr:col>
      <xdr:colOff>85728</xdr:colOff>
      <xdr:row>13</xdr:row>
      <xdr:rowOff>114306</xdr:rowOff>
    </xdr:from>
    <xdr:to>
      <xdr:col>31</xdr:col>
      <xdr:colOff>19062</xdr:colOff>
      <xdr:row>17</xdr:row>
      <xdr:rowOff>390531</xdr:rowOff>
    </xdr:to>
    <xdr:sp macro="" textlink="">
      <xdr:nvSpPr>
        <xdr:cNvPr id="9" name="AutoShape 19">
          <a:extLst>
            <a:ext uri="{FF2B5EF4-FFF2-40B4-BE49-F238E27FC236}">
              <a16:creationId xmlns:a16="http://schemas.microsoft.com/office/drawing/2014/main" id="{1AD3275F-221A-4FD3-8AB1-0DAF6543BDFF}"/>
            </a:ext>
          </a:extLst>
        </xdr:cNvPr>
        <xdr:cNvSpPr>
          <a:spLocks noChangeArrowheads="1"/>
        </xdr:cNvSpPr>
      </xdr:nvSpPr>
      <xdr:spPr bwMode="auto">
        <a:xfrm rot="5400000" flipV="1">
          <a:off x="1504958" y="2124076"/>
          <a:ext cx="1276350" cy="4114809"/>
        </a:xfrm>
        <a:prstGeom prst="wedgeRectCallout">
          <a:avLst>
            <a:gd name="adj1" fmla="val 97071"/>
            <a:gd name="adj2" fmla="val 29936"/>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18288" rIns="72000" bIns="0" anchor="ctr" upright="1"/>
        <a:lstStyle/>
        <a:p>
          <a:pPr algn="l" rtl="0">
            <a:lnSpc>
              <a:spcPts val="900"/>
            </a:lnSpc>
            <a:defRPr sz="1000"/>
          </a:pPr>
          <a:r>
            <a:rPr lang="en-US" altLang="ja-JP" sz="1000" b="0" i="0" baseline="0">
              <a:effectLst/>
              <a:latin typeface="+mn-lt"/>
              <a:ea typeface="+mn-ea"/>
              <a:cs typeface="+mn-cs"/>
            </a:rPr>
            <a:t>【</a:t>
          </a:r>
          <a:r>
            <a:rPr lang="ja-JP" altLang="ja-JP" sz="1000" b="0" i="0" baseline="0">
              <a:effectLst/>
              <a:latin typeface="+mn-lt"/>
              <a:ea typeface="+mn-ea"/>
              <a:cs typeface="+mn-cs"/>
            </a:rPr>
            <a:t>延長の場合</a:t>
          </a:r>
          <a:r>
            <a:rPr lang="en-US" altLang="ja-JP" sz="1000" b="0" i="0" baseline="0">
              <a:effectLst/>
              <a:latin typeface="+mn-lt"/>
              <a:ea typeface="+mn-ea"/>
              <a:cs typeface="+mn-cs"/>
            </a:rPr>
            <a:t>】</a:t>
          </a:r>
          <a:br>
            <a:rPr lang="en-US" altLang="ja-JP" sz="1000" b="0" i="0" baseline="0">
              <a:effectLst/>
              <a:latin typeface="+mn-lt"/>
              <a:ea typeface="+mn-ea"/>
              <a:cs typeface="+mn-cs"/>
            </a:rPr>
          </a:br>
          <a:r>
            <a:rPr lang="ja-JP" altLang="ja-JP" sz="1000" b="0" i="0" baseline="0">
              <a:effectLst/>
              <a:latin typeface="+mn-lt"/>
              <a:ea typeface="+mn-ea"/>
              <a:cs typeface="+mn-cs"/>
            </a:rPr>
            <a:t>１回目の延長は、最大１歳６か月目の前日まで請求可。</a:t>
          </a:r>
          <a:br>
            <a:rPr lang="en-US" altLang="ja-JP" sz="1000" b="0" i="0" baseline="0">
              <a:effectLst/>
              <a:latin typeface="+mn-lt"/>
              <a:ea typeface="+mn-ea"/>
              <a:cs typeface="+mn-cs"/>
            </a:rPr>
          </a:br>
          <a:r>
            <a:rPr lang="ja-JP" altLang="ja-JP" sz="1000" b="0" i="0" baseline="0">
              <a:effectLst/>
              <a:latin typeface="+mn-lt"/>
              <a:ea typeface="+mn-ea"/>
              <a:cs typeface="+mn-cs"/>
            </a:rPr>
            <a:t>２回目の延長は、最大２歳の誕生日の前日まで請求可。</a:t>
          </a:r>
          <a:endParaRPr lang="en-US" altLang="ja-JP" sz="1000" b="0" i="0" baseline="0">
            <a:effectLst/>
            <a:latin typeface="+mn-lt"/>
            <a:ea typeface="+mn-ea"/>
            <a:cs typeface="+mn-cs"/>
          </a:endParaRPr>
        </a:p>
        <a:p>
          <a:pPr algn="l" rtl="0">
            <a:lnSpc>
              <a:spcPts val="900"/>
            </a:lnSpc>
            <a:defRPr sz="1000"/>
          </a:pPr>
          <a:endParaRPr lang="en-US" altLang="ja-JP" sz="1000" b="0" i="0" u="none" strike="noStrike" baseline="0">
            <a:solidFill>
              <a:srgbClr val="000000"/>
            </a:solidFill>
            <a:effectLst/>
            <a:latin typeface="+mn-lt"/>
            <a:ea typeface="+mn-ea"/>
            <a:cs typeface="+mn-cs"/>
          </a:endParaRPr>
        </a:p>
        <a:p>
          <a:pPr algn="l" rtl="0">
            <a:lnSpc>
              <a:spcPts val="900"/>
            </a:lnSpc>
            <a:defRPr sz="1000"/>
          </a:pPr>
          <a:r>
            <a:rPr lang="ja-JP" altLang="en-US" sz="1000" b="0" i="0" u="none" strike="noStrike" baseline="0">
              <a:solidFill>
                <a:srgbClr val="000000"/>
              </a:solidFill>
              <a:effectLst/>
              <a:latin typeface="+mn-lt"/>
              <a:ea typeface="+mn-ea"/>
              <a:cs typeface="+mn-cs"/>
            </a:rPr>
            <a:t>なお、延長要件に該当しなくなった場合、該当しなくなった日より育児休業手当金の延長支給の短縮手続きが必要です。</a:t>
          </a:r>
          <a:endParaRPr lang="en-US" altLang="ja-JP" sz="1000" b="0" i="0" u="none" strike="noStrike" baseline="0">
            <a:solidFill>
              <a:srgbClr val="000000"/>
            </a:solidFill>
            <a:effectLst/>
            <a:latin typeface="+mn-lt"/>
            <a:ea typeface="+mn-ea"/>
            <a:cs typeface="+mn-cs"/>
          </a:endParaRPr>
        </a:p>
        <a:p>
          <a:pPr algn="l" rtl="0">
            <a:lnSpc>
              <a:spcPts val="900"/>
            </a:lnSpc>
            <a:defRPr sz="1000"/>
          </a:pPr>
          <a:endParaRPr lang="en-US" altLang="ja-JP" sz="1000" b="0" i="0" u="none" strike="noStrike" baseline="0">
            <a:solidFill>
              <a:srgbClr val="000000"/>
            </a:solidFill>
            <a:effectLst/>
            <a:latin typeface="+mn-lt"/>
            <a:ea typeface="+mn-ea"/>
            <a:cs typeface="+mn-cs"/>
          </a:endParaRPr>
        </a:p>
        <a:p>
          <a:pPr algn="l" rtl="0">
            <a:lnSpc>
              <a:spcPts val="900"/>
            </a:lnSpc>
            <a:defRPr sz="1000"/>
          </a:pPr>
          <a:r>
            <a:rPr lang="ja-JP" altLang="en-US" sz="1000" b="0" i="0" u="none" strike="noStrike" baseline="0">
              <a:solidFill>
                <a:srgbClr val="000000"/>
              </a:solidFill>
              <a:effectLst/>
              <a:latin typeface="+mn-lt"/>
              <a:ea typeface="+mn-ea"/>
              <a:cs typeface="+mn-cs"/>
            </a:rPr>
            <a:t>（例）保育所の入所が決まった場合→保育所の入所日の前日まで短縮</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0</xdr:col>
      <xdr:colOff>123823</xdr:colOff>
      <xdr:row>30</xdr:row>
      <xdr:rowOff>180975</xdr:rowOff>
    </xdr:from>
    <xdr:to>
      <xdr:col>34</xdr:col>
      <xdr:colOff>57149</xdr:colOff>
      <xdr:row>34</xdr:row>
      <xdr:rowOff>123823</xdr:rowOff>
    </xdr:to>
    <xdr:sp macro="" textlink="">
      <xdr:nvSpPr>
        <xdr:cNvPr id="10" name="AutoShape 20">
          <a:extLst>
            <a:ext uri="{FF2B5EF4-FFF2-40B4-BE49-F238E27FC236}">
              <a16:creationId xmlns:a16="http://schemas.microsoft.com/office/drawing/2014/main" id="{A424C591-251F-492A-A5ED-DCC3E7A72742}"/>
            </a:ext>
          </a:extLst>
        </xdr:cNvPr>
        <xdr:cNvSpPr>
          <a:spLocks noChangeArrowheads="1"/>
        </xdr:cNvSpPr>
      </xdr:nvSpPr>
      <xdr:spPr bwMode="auto">
        <a:xfrm rot="10800000">
          <a:off x="123823" y="8286750"/>
          <a:ext cx="4486276" cy="1638298"/>
        </a:xfrm>
        <a:prstGeom prst="wedgeRectCallout">
          <a:avLst>
            <a:gd name="adj1" fmla="val 4750"/>
            <a:gd name="adj2" fmla="val 121463"/>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18288" rIns="36000" bIns="0" anchor="ctr" upright="1"/>
        <a:lstStyle/>
        <a:p>
          <a:pPr rtl="0"/>
          <a:r>
            <a:rPr lang="ja-JP" altLang="ja-JP" sz="1000" b="1" i="0" u="sng" baseline="0">
              <a:effectLst/>
              <a:latin typeface="+mn-lt"/>
              <a:ea typeface="+mn-ea"/>
              <a:cs typeface="+mn-cs"/>
            </a:rPr>
            <a:t>１歳を超えて育児休業手当金の延長をする場合のみ</a:t>
          </a:r>
          <a:endParaRPr lang="en-US" altLang="ja-JP" sz="1000" b="1" i="0" u="sng" baseline="0">
            <a:effectLst/>
            <a:latin typeface="+mn-lt"/>
            <a:ea typeface="+mn-ea"/>
            <a:cs typeface="+mn-cs"/>
          </a:endParaRPr>
        </a:p>
        <a:p>
          <a:pPr rtl="0"/>
          <a:endParaRPr lang="en-US" altLang="ja-JP" sz="1000" b="0" i="0" u="none" baseline="0">
            <a:effectLst/>
            <a:latin typeface="+mn-lt"/>
            <a:ea typeface="+mn-ea"/>
            <a:cs typeface="+mn-cs"/>
          </a:endParaRPr>
        </a:p>
        <a:p>
          <a:pPr rtl="0"/>
          <a:r>
            <a:rPr lang="ja-JP" altLang="ja-JP" sz="1000" b="0" i="0" u="none" baseline="0">
              <a:effectLst/>
              <a:latin typeface="+mn-lt"/>
              <a:ea typeface="+mn-ea"/>
              <a:cs typeface="+mn-cs"/>
            </a:rPr>
            <a:t>該当する事由の番号を○で囲</a:t>
          </a:r>
          <a:r>
            <a:rPr lang="ja-JP" altLang="en-US" sz="1000" b="0" i="0" u="none" baseline="0">
              <a:effectLst/>
              <a:latin typeface="+mn-lt"/>
              <a:ea typeface="+mn-ea"/>
              <a:cs typeface="+mn-cs"/>
            </a:rPr>
            <a:t>んでください。</a:t>
          </a:r>
          <a:br>
            <a:rPr lang="en-US" altLang="ja-JP" sz="1000" b="0" i="0" baseline="0">
              <a:effectLst/>
              <a:latin typeface="+mn-lt"/>
              <a:ea typeface="+mn-ea"/>
              <a:cs typeface="+mn-cs"/>
            </a:rPr>
          </a:br>
          <a:r>
            <a:rPr lang="ja-JP" altLang="en-US" sz="1000" b="0" i="0" baseline="0">
              <a:effectLst/>
              <a:latin typeface="+mn-lt"/>
              <a:ea typeface="+mn-ea"/>
              <a:cs typeface="+mn-cs"/>
            </a:rPr>
            <a:t>「１ 保育所における保育が実施されない」を選択した場合、辞令と</a:t>
          </a:r>
          <a:r>
            <a:rPr lang="ja-JP" altLang="ja-JP" sz="1000" b="0" i="0" baseline="0">
              <a:effectLst/>
              <a:latin typeface="+mn-lt"/>
              <a:ea typeface="+mn-ea"/>
              <a:cs typeface="+mn-cs"/>
            </a:rPr>
            <a:t>左枠の</a:t>
          </a:r>
          <a:r>
            <a:rPr lang="en-US" altLang="ja-JP" sz="1000" b="0" i="0" baseline="0">
              <a:effectLst/>
              <a:latin typeface="+mn-lt"/>
              <a:ea typeface="+mn-ea"/>
              <a:cs typeface="+mn-cs"/>
            </a:rPr>
            <a:t>【</a:t>
          </a:r>
          <a:r>
            <a:rPr lang="ja-JP" altLang="ja-JP" sz="1000" b="0" i="0" baseline="0">
              <a:effectLst/>
              <a:latin typeface="+mn-lt"/>
              <a:ea typeface="+mn-ea"/>
              <a:cs typeface="+mn-cs"/>
            </a:rPr>
            <a:t>以下の書類等を添付してください</a:t>
          </a:r>
          <a:r>
            <a:rPr lang="en-US" altLang="ja-JP" sz="1000" b="0" i="0" baseline="0">
              <a:effectLst/>
              <a:latin typeface="+mn-lt"/>
              <a:ea typeface="+mn-ea"/>
              <a:cs typeface="+mn-cs"/>
            </a:rPr>
            <a:t>】</a:t>
          </a:r>
          <a:r>
            <a:rPr lang="ja-JP" altLang="ja-JP" sz="1000" b="0" i="0" baseline="0">
              <a:effectLst/>
              <a:latin typeface="+mn-lt"/>
              <a:ea typeface="+mn-ea"/>
              <a:cs typeface="+mn-cs"/>
            </a:rPr>
            <a:t>以下に記載した書類等を添付してください。</a:t>
          </a:r>
          <a:endParaRPr lang="en-US" altLang="ja-JP" sz="1000" b="0" i="0" baseline="0">
            <a:effectLst/>
            <a:latin typeface="+mn-lt"/>
            <a:ea typeface="+mn-ea"/>
            <a:cs typeface="+mn-cs"/>
          </a:endParaRPr>
        </a:p>
        <a:p>
          <a:pPr rtl="0"/>
          <a:endParaRPr lang="en-US" altLang="ja-JP" sz="1000" b="0" i="0" baseline="0">
            <a:effectLst/>
            <a:latin typeface="+mn-lt"/>
            <a:ea typeface="+mn-ea"/>
            <a:cs typeface="+mn-cs"/>
          </a:endParaRPr>
        </a:p>
        <a:p>
          <a:pPr rtl="0"/>
          <a:r>
            <a:rPr lang="ja-JP" altLang="en-US" sz="1000" b="0" i="0" baseline="0">
              <a:effectLst/>
              <a:latin typeface="+mn-lt"/>
              <a:ea typeface="+mn-ea"/>
              <a:cs typeface="+mn-cs"/>
            </a:rPr>
            <a:t>１以外の番号を選択した場合は、辞令とその事由を証明する書類を添付してください。</a:t>
          </a:r>
          <a:endParaRPr lang="ja-JP" altLang="ja-JP" sz="1000">
            <a:effectLst/>
          </a:endParaRPr>
        </a:p>
      </xdr:txBody>
    </xdr:sp>
    <xdr:clientData/>
  </xdr:twoCellAnchor>
  <xdr:twoCellAnchor>
    <xdr:from>
      <xdr:col>4</xdr:col>
      <xdr:colOff>123823</xdr:colOff>
      <xdr:row>46</xdr:row>
      <xdr:rowOff>104775</xdr:rowOff>
    </xdr:from>
    <xdr:to>
      <xdr:col>32</xdr:col>
      <xdr:colOff>28573</xdr:colOff>
      <xdr:row>50</xdr:row>
      <xdr:rowOff>152400</xdr:rowOff>
    </xdr:to>
    <xdr:sp macro="" textlink="">
      <xdr:nvSpPr>
        <xdr:cNvPr id="11" name="AutoShape 20">
          <a:extLst>
            <a:ext uri="{FF2B5EF4-FFF2-40B4-BE49-F238E27FC236}">
              <a16:creationId xmlns:a16="http://schemas.microsoft.com/office/drawing/2014/main" id="{ED5CD216-5ED8-4395-ACF3-039D7E9A2991}"/>
            </a:ext>
          </a:extLst>
        </xdr:cNvPr>
        <xdr:cNvSpPr>
          <a:spLocks noChangeArrowheads="1"/>
        </xdr:cNvSpPr>
      </xdr:nvSpPr>
      <xdr:spPr bwMode="auto">
        <a:xfrm rot="10800000">
          <a:off x="742948" y="12001500"/>
          <a:ext cx="3590925" cy="914400"/>
        </a:xfrm>
        <a:prstGeom prst="wedgeRectCallout">
          <a:avLst>
            <a:gd name="adj1" fmla="val -7278"/>
            <a:gd name="adj2" fmla="val 201853"/>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18288" rIns="36000" bIns="0" anchor="ctr" upright="1"/>
        <a:lstStyle/>
        <a:p>
          <a:pPr algn="l" rtl="0">
            <a:lnSpc>
              <a:spcPts val="1000"/>
            </a:lnSpc>
            <a:defRPr sz="1000"/>
          </a:pPr>
          <a:r>
            <a:rPr lang="ja-JP" altLang="en-US" sz="1000" b="1" i="0" u="sng" strike="noStrike" baseline="0">
              <a:solidFill>
                <a:srgbClr val="000000"/>
              </a:solidFill>
              <a:latin typeface="ＭＳ Ｐゴシック"/>
              <a:ea typeface="ＭＳ Ｐゴシック"/>
            </a:rPr>
            <a:t>雇用保険法の育児休業給付支給対象者でないか、確認してください。</a:t>
          </a:r>
          <a:endParaRPr lang="en-US" altLang="ja-JP" sz="1000" b="1" i="0" u="sng"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雇用保険法の育児休業給付の受給対象者は、公立学校共済組合の育児休業手当金は請求できません。</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31</xdr:col>
      <xdr:colOff>66675</xdr:colOff>
      <xdr:row>3</xdr:row>
      <xdr:rowOff>9524</xdr:rowOff>
    </xdr:from>
    <xdr:to>
      <xdr:col>52</xdr:col>
      <xdr:colOff>114301</xdr:colOff>
      <xdr:row>8</xdr:row>
      <xdr:rowOff>38099</xdr:rowOff>
    </xdr:to>
    <xdr:sp macro="" textlink="">
      <xdr:nvSpPr>
        <xdr:cNvPr id="14" name="AutoShape 20">
          <a:extLst>
            <a:ext uri="{FF2B5EF4-FFF2-40B4-BE49-F238E27FC236}">
              <a16:creationId xmlns:a16="http://schemas.microsoft.com/office/drawing/2014/main" id="{3087A279-4E9B-418D-8756-3B983DEC0BAB}"/>
            </a:ext>
          </a:extLst>
        </xdr:cNvPr>
        <xdr:cNvSpPr>
          <a:spLocks noChangeArrowheads="1"/>
        </xdr:cNvSpPr>
      </xdr:nvSpPr>
      <xdr:spPr bwMode="auto">
        <a:xfrm rot="10800000">
          <a:off x="4248150" y="1209674"/>
          <a:ext cx="3009901" cy="1076325"/>
        </a:xfrm>
        <a:prstGeom prst="wedgeRectCallout">
          <a:avLst>
            <a:gd name="adj1" fmla="val 9426"/>
            <a:gd name="adj2" fmla="val -148852"/>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18288" rIns="72000" bIns="0"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育休期間を変更した場合、変更後の期間を記入してください。</a:t>
          </a:r>
          <a:endParaRPr lang="en-US" altLang="ja-JP" sz="1000" b="0" i="0" u="none" strike="noStrike" baseline="0">
            <a:solidFill>
              <a:srgbClr val="000000"/>
            </a:solidFill>
            <a:latin typeface="ＭＳ Ｐゴシック"/>
            <a:ea typeface="ＭＳ Ｐゴシック"/>
          </a:endParaRPr>
        </a:p>
        <a:p>
          <a:pPr algn="l" rtl="0">
            <a:lnSpc>
              <a:spcPts val="1000"/>
            </a:lnSpc>
            <a:defRPr sz="1000"/>
          </a:pPr>
          <a:endParaRPr lang="en-US" altLang="ja-JP" sz="1000" b="0" i="0" u="none" strike="noStrike" baseline="0">
            <a:solidFill>
              <a:srgbClr val="000000"/>
            </a:solidFill>
            <a:latin typeface="ＭＳ Ｐゴシック"/>
            <a:ea typeface="ＭＳ Ｐゴシック"/>
          </a:endParaRPr>
        </a:p>
        <a:p>
          <a:pPr algn="l" rtl="0">
            <a:lnSpc>
              <a:spcPts val="1000"/>
            </a:lnSpc>
            <a:defRPr sz="1000"/>
          </a:pPr>
          <a:r>
            <a:rPr lang="ja-JP" altLang="en-US" sz="1000" b="1" i="0" u="sng" strike="noStrike" baseline="0">
              <a:solidFill>
                <a:srgbClr val="000000"/>
              </a:solidFill>
              <a:latin typeface="ＭＳ Ｐゴシック"/>
              <a:ea typeface="ＭＳ Ｐゴシック"/>
            </a:rPr>
            <a:t>なお、変更がなくても育休の辞令は添付してください。</a:t>
          </a:r>
          <a:endParaRPr lang="en-US" altLang="ja-JP" sz="1000" b="1" i="0" u="sng" strike="noStrike" baseline="0">
            <a:solidFill>
              <a:srgbClr val="000000"/>
            </a:solidFill>
            <a:latin typeface="ＭＳ Ｐゴシック"/>
            <a:ea typeface="ＭＳ Ｐゴシック"/>
          </a:endParaRPr>
        </a:p>
      </xdr:txBody>
    </xdr:sp>
    <xdr:clientData/>
  </xdr:twoCellAnchor>
  <xdr:twoCellAnchor>
    <xdr:from>
      <xdr:col>38</xdr:col>
      <xdr:colOff>28575</xdr:colOff>
      <xdr:row>30</xdr:row>
      <xdr:rowOff>342900</xdr:rowOff>
    </xdr:from>
    <xdr:to>
      <xdr:col>60</xdr:col>
      <xdr:colOff>9525</xdr:colOff>
      <xdr:row>36</xdr:row>
      <xdr:rowOff>0</xdr:rowOff>
    </xdr:to>
    <xdr:sp macro="" textlink="">
      <xdr:nvSpPr>
        <xdr:cNvPr id="15" name="正方形/長方形 14">
          <a:extLst>
            <a:ext uri="{FF2B5EF4-FFF2-40B4-BE49-F238E27FC236}">
              <a16:creationId xmlns:a16="http://schemas.microsoft.com/office/drawing/2014/main" id="{B8C87738-BE99-4F30-9B8D-0AF84B2021B0}"/>
            </a:ext>
          </a:extLst>
        </xdr:cNvPr>
        <xdr:cNvSpPr/>
      </xdr:nvSpPr>
      <xdr:spPr bwMode="auto">
        <a:xfrm>
          <a:off x="5076825" y="8448675"/>
          <a:ext cx="3371850" cy="1800225"/>
        </a:xfrm>
        <a:prstGeom prst="rect">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72000" tIns="0" rIns="72000" bIns="0" rtlCol="0" anchor="ctr" anchorCtr="0" upright="1"/>
        <a:lstStyle/>
        <a:p>
          <a:pPr algn="l"/>
          <a:r>
            <a:rPr kumimoji="1" lang="ja-JP" altLang="en-US" sz="1000" b="1">
              <a:solidFill>
                <a:sysClr val="windowText" lastClr="000000"/>
              </a:solidFill>
            </a:rPr>
            <a:t>該当児が１歳になる誕生日の前日までの期間について、支給の延長・短縮をする場合</a:t>
          </a:r>
          <a:endParaRPr kumimoji="1" lang="en-US" altLang="ja-JP" sz="1000" b="1">
            <a:solidFill>
              <a:sysClr val="windowText" lastClr="000000"/>
            </a:solidFill>
          </a:endParaRPr>
        </a:p>
        <a:p>
          <a:pPr algn="l"/>
          <a:r>
            <a:rPr kumimoji="1" lang="ja-JP" altLang="en-US" sz="1000" b="0">
              <a:solidFill>
                <a:sysClr val="windowText" lastClr="000000"/>
              </a:solidFill>
            </a:rPr>
            <a:t>→育休延長又は復帰の辞令のみ添付してください。</a:t>
          </a:r>
          <a:endParaRPr kumimoji="1" lang="en-US" altLang="ja-JP" sz="1000" b="0">
            <a:solidFill>
              <a:sysClr val="windowText" lastClr="000000"/>
            </a:solidFill>
          </a:endParaRPr>
        </a:p>
        <a:p>
          <a:pPr algn="l"/>
          <a:endParaRPr kumimoji="1" lang="en-US" altLang="ja-JP" sz="1000" b="0">
            <a:solidFill>
              <a:sysClr val="windowText" lastClr="000000"/>
            </a:solidFill>
          </a:endParaRPr>
        </a:p>
        <a:p>
          <a:pPr algn="l"/>
          <a:r>
            <a:rPr kumimoji="1" lang="ja-JP" altLang="en-US" sz="1000" b="1">
              <a:solidFill>
                <a:sysClr val="windowText" lastClr="000000"/>
              </a:solidFill>
            </a:rPr>
            <a:t>延長要件に該当しなくなったことによる支給の短縮の場合</a:t>
          </a:r>
          <a:endParaRPr kumimoji="1" lang="en-US" altLang="ja-JP" sz="1000" b="1">
            <a:solidFill>
              <a:sysClr val="windowText" lastClr="000000"/>
            </a:solidFill>
          </a:endParaRPr>
        </a:p>
        <a:p>
          <a:pPr algn="l"/>
          <a:r>
            <a:rPr kumimoji="1" lang="ja-JP" altLang="en-US" sz="1000" b="0">
              <a:solidFill>
                <a:sysClr val="windowText" lastClr="000000"/>
              </a:solidFill>
            </a:rPr>
            <a:t>→事由に該当しなくなった日が分かる書類を添付してください。</a:t>
          </a:r>
          <a:endParaRPr kumimoji="1" lang="en-US" altLang="ja-JP" sz="1000" b="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33</xdr:col>
      <xdr:colOff>38100</xdr:colOff>
      <xdr:row>24</xdr:row>
      <xdr:rowOff>247650</xdr:rowOff>
    </xdr:from>
    <xdr:to>
      <xdr:col>34</xdr:col>
      <xdr:colOff>19050</xdr:colOff>
      <xdr:row>25</xdr:row>
      <xdr:rowOff>47625</xdr:rowOff>
    </xdr:to>
    <xdr:sp macro="" textlink="">
      <xdr:nvSpPr>
        <xdr:cNvPr id="2" name="Text Box 7">
          <a:extLst>
            <a:ext uri="{FF2B5EF4-FFF2-40B4-BE49-F238E27FC236}">
              <a16:creationId xmlns:a16="http://schemas.microsoft.com/office/drawing/2014/main" id="{06A99BAA-C4D8-43CF-B025-9BF7AB27827B}"/>
            </a:ext>
          </a:extLst>
        </xdr:cNvPr>
        <xdr:cNvSpPr txBox="1">
          <a:spLocks noChangeArrowheads="1"/>
        </xdr:cNvSpPr>
      </xdr:nvSpPr>
      <xdr:spPr bwMode="auto">
        <a:xfrm>
          <a:off x="4495800" y="6572250"/>
          <a:ext cx="1047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76200</xdr:colOff>
      <xdr:row>22</xdr:row>
      <xdr:rowOff>9525</xdr:rowOff>
    </xdr:from>
    <xdr:to>
      <xdr:col>33</xdr:col>
      <xdr:colOff>57150</xdr:colOff>
      <xdr:row>22</xdr:row>
      <xdr:rowOff>142875</xdr:rowOff>
    </xdr:to>
    <xdr:sp macro="" textlink="">
      <xdr:nvSpPr>
        <xdr:cNvPr id="3" name="Text Box 8">
          <a:extLst>
            <a:ext uri="{FF2B5EF4-FFF2-40B4-BE49-F238E27FC236}">
              <a16:creationId xmlns:a16="http://schemas.microsoft.com/office/drawing/2014/main" id="{09749E88-E177-4574-A5F4-A9FA30598BA9}"/>
            </a:ext>
          </a:extLst>
        </xdr:cNvPr>
        <xdr:cNvSpPr txBox="1">
          <a:spLocks noChangeArrowheads="1"/>
        </xdr:cNvSpPr>
      </xdr:nvSpPr>
      <xdr:spPr bwMode="auto">
        <a:xfrm>
          <a:off x="4400550" y="5572125"/>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76200</xdr:colOff>
      <xdr:row>23</xdr:row>
      <xdr:rowOff>9525</xdr:rowOff>
    </xdr:from>
    <xdr:to>
      <xdr:col>33</xdr:col>
      <xdr:colOff>57150</xdr:colOff>
      <xdr:row>23</xdr:row>
      <xdr:rowOff>142875</xdr:rowOff>
    </xdr:to>
    <xdr:sp macro="" textlink="">
      <xdr:nvSpPr>
        <xdr:cNvPr id="4" name="Text Box 9">
          <a:extLst>
            <a:ext uri="{FF2B5EF4-FFF2-40B4-BE49-F238E27FC236}">
              <a16:creationId xmlns:a16="http://schemas.microsoft.com/office/drawing/2014/main" id="{26349F6C-58F9-46CF-870C-42E5A1FFC92C}"/>
            </a:ext>
          </a:extLst>
        </xdr:cNvPr>
        <xdr:cNvSpPr txBox="1">
          <a:spLocks noChangeArrowheads="1"/>
        </xdr:cNvSpPr>
      </xdr:nvSpPr>
      <xdr:spPr bwMode="auto">
        <a:xfrm>
          <a:off x="4400550" y="5953125"/>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85725</xdr:colOff>
      <xdr:row>7</xdr:row>
      <xdr:rowOff>0</xdr:rowOff>
    </xdr:from>
    <xdr:to>
      <xdr:col>10</xdr:col>
      <xdr:colOff>85726</xdr:colOff>
      <xdr:row>14</xdr:row>
      <xdr:rowOff>0</xdr:rowOff>
    </xdr:to>
    <xdr:sp macro="" textlink="">
      <xdr:nvSpPr>
        <xdr:cNvPr id="5" name="左中かっこ 4">
          <a:extLst>
            <a:ext uri="{FF2B5EF4-FFF2-40B4-BE49-F238E27FC236}">
              <a16:creationId xmlns:a16="http://schemas.microsoft.com/office/drawing/2014/main" id="{2EE37C00-B7F6-4D0D-BCE2-1D1E3DDBFE41}"/>
            </a:ext>
          </a:extLst>
        </xdr:cNvPr>
        <xdr:cNvSpPr/>
      </xdr:nvSpPr>
      <xdr:spPr bwMode="auto">
        <a:xfrm>
          <a:off x="1343025" y="1562100"/>
          <a:ext cx="247651" cy="1847850"/>
        </a:xfrm>
        <a:prstGeom prst="leftBrace">
          <a:avLst>
            <a:gd name="adj1" fmla="val 36458"/>
            <a:gd name="adj2" fmla="val 50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33</xdr:col>
      <xdr:colOff>38100</xdr:colOff>
      <xdr:row>24</xdr:row>
      <xdr:rowOff>247650</xdr:rowOff>
    </xdr:from>
    <xdr:to>
      <xdr:col>34</xdr:col>
      <xdr:colOff>19050</xdr:colOff>
      <xdr:row>25</xdr:row>
      <xdr:rowOff>47625</xdr:rowOff>
    </xdr:to>
    <xdr:sp macro="" textlink="">
      <xdr:nvSpPr>
        <xdr:cNvPr id="6" name="Text Box 7">
          <a:extLst>
            <a:ext uri="{FF2B5EF4-FFF2-40B4-BE49-F238E27FC236}">
              <a16:creationId xmlns:a16="http://schemas.microsoft.com/office/drawing/2014/main" id="{4CE7D70B-9EFB-4D9F-9C4E-E5E55D7EB318}"/>
            </a:ext>
          </a:extLst>
        </xdr:cNvPr>
        <xdr:cNvSpPr txBox="1">
          <a:spLocks noChangeArrowheads="1"/>
        </xdr:cNvSpPr>
      </xdr:nvSpPr>
      <xdr:spPr bwMode="auto">
        <a:xfrm>
          <a:off x="4495800" y="6572250"/>
          <a:ext cx="1047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25</xdr:row>
      <xdr:rowOff>247650</xdr:rowOff>
    </xdr:from>
    <xdr:to>
      <xdr:col>34</xdr:col>
      <xdr:colOff>19050</xdr:colOff>
      <xdr:row>26</xdr:row>
      <xdr:rowOff>47625</xdr:rowOff>
    </xdr:to>
    <xdr:sp macro="" textlink="">
      <xdr:nvSpPr>
        <xdr:cNvPr id="7" name="Text Box 7">
          <a:extLst>
            <a:ext uri="{FF2B5EF4-FFF2-40B4-BE49-F238E27FC236}">
              <a16:creationId xmlns:a16="http://schemas.microsoft.com/office/drawing/2014/main" id="{F51E21AD-76E6-4828-AB6C-26AF0D7B7FD4}"/>
            </a:ext>
          </a:extLst>
        </xdr:cNvPr>
        <xdr:cNvSpPr txBox="1">
          <a:spLocks noChangeArrowheads="1"/>
        </xdr:cNvSpPr>
      </xdr:nvSpPr>
      <xdr:spPr bwMode="auto">
        <a:xfrm>
          <a:off x="4495800" y="6953250"/>
          <a:ext cx="1047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95250</xdr:colOff>
      <xdr:row>3</xdr:row>
      <xdr:rowOff>28575</xdr:rowOff>
    </xdr:from>
    <xdr:to>
      <xdr:col>61</xdr:col>
      <xdr:colOff>47625</xdr:colOff>
      <xdr:row>3</xdr:row>
      <xdr:rowOff>317500</xdr:rowOff>
    </xdr:to>
    <xdr:sp macro="" textlink="">
      <xdr:nvSpPr>
        <xdr:cNvPr id="10" name="AutoShape 16">
          <a:extLst>
            <a:ext uri="{FF2B5EF4-FFF2-40B4-BE49-F238E27FC236}">
              <a16:creationId xmlns:a16="http://schemas.microsoft.com/office/drawing/2014/main" id="{076B397B-C727-45F4-BFE4-3E843E846215}"/>
            </a:ext>
          </a:extLst>
        </xdr:cNvPr>
        <xdr:cNvSpPr>
          <a:spLocks noChangeArrowheads="1"/>
        </xdr:cNvSpPr>
      </xdr:nvSpPr>
      <xdr:spPr bwMode="auto">
        <a:xfrm rot="10800000">
          <a:off x="6524625" y="628650"/>
          <a:ext cx="1590675" cy="288925"/>
        </a:xfrm>
        <a:prstGeom prst="wedgeRectCallout">
          <a:avLst>
            <a:gd name="adj1" fmla="val -6672"/>
            <a:gd name="adj2" fmla="val -185064"/>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18288" rIns="36000" bIns="0" anchor="ctr" upright="1"/>
        <a:lstStyle/>
        <a:p>
          <a:pPr algn="l" rtl="0">
            <a:defRPr sz="1000"/>
          </a:pPr>
          <a:r>
            <a:rPr lang="ja-JP" altLang="en-US" sz="1000" b="0" i="0" u="none" strike="noStrike" baseline="0">
              <a:solidFill>
                <a:srgbClr val="000000"/>
              </a:solidFill>
              <a:latin typeface="ＭＳ Ｐゴシック"/>
              <a:ea typeface="ＭＳ Ｐゴシック"/>
            </a:rPr>
            <a:t>上限額は毎年８月に改定</a:t>
          </a:r>
          <a:endParaRPr lang="ja-JP" altLang="en-US" sz="1000"/>
        </a:p>
      </xdr:txBody>
    </xdr:sp>
    <xdr:clientData/>
  </xdr:twoCellAnchor>
  <xdr:twoCellAnchor>
    <xdr:from>
      <xdr:col>5</xdr:col>
      <xdr:colOff>171449</xdr:colOff>
      <xdr:row>21</xdr:row>
      <xdr:rowOff>266698</xdr:rowOff>
    </xdr:from>
    <xdr:to>
      <xdr:col>21</xdr:col>
      <xdr:colOff>95249</xdr:colOff>
      <xdr:row>26</xdr:row>
      <xdr:rowOff>28574</xdr:rowOff>
    </xdr:to>
    <xdr:sp macro="" textlink="">
      <xdr:nvSpPr>
        <xdr:cNvPr id="11" name="AutoShape 16">
          <a:extLst>
            <a:ext uri="{FF2B5EF4-FFF2-40B4-BE49-F238E27FC236}">
              <a16:creationId xmlns:a16="http://schemas.microsoft.com/office/drawing/2014/main" id="{DC8B07C6-B227-488F-8709-3BDFD9282694}"/>
            </a:ext>
          </a:extLst>
        </xdr:cNvPr>
        <xdr:cNvSpPr>
          <a:spLocks noChangeArrowheads="1"/>
        </xdr:cNvSpPr>
      </xdr:nvSpPr>
      <xdr:spPr bwMode="auto">
        <a:xfrm rot="10800000">
          <a:off x="1009649" y="5448298"/>
          <a:ext cx="1952625" cy="1666876"/>
        </a:xfrm>
        <a:prstGeom prst="wedgeRectCallout">
          <a:avLst>
            <a:gd name="adj1" fmla="val -34925"/>
            <a:gd name="adj2" fmla="val 107900"/>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18288" rIns="36000" bIns="0" anchor="ctr" upright="1"/>
        <a:lstStyle/>
        <a:p>
          <a:pPr algn="l" rtl="0">
            <a:defRPr sz="1000"/>
          </a:pPr>
          <a:r>
            <a:rPr lang="ja-JP" altLang="en-US" sz="1000" b="0" i="0" u="none" strike="noStrike" baseline="0">
              <a:solidFill>
                <a:srgbClr val="000000"/>
              </a:solidFill>
              <a:latin typeface="ＭＳ Ｐゴシック"/>
              <a:ea typeface="ＭＳ Ｐゴシック"/>
            </a:rPr>
            <a:t>育休開始日から</a:t>
          </a:r>
          <a:r>
            <a:rPr lang="en-US" altLang="ja-JP" sz="1000" b="0" i="0" u="none" strike="noStrike" baseline="0">
              <a:solidFill>
                <a:srgbClr val="000000"/>
              </a:solidFill>
              <a:latin typeface="ＭＳ Ｐゴシック"/>
              <a:ea typeface="ＭＳ Ｐゴシック"/>
            </a:rPr>
            <a:t>180</a:t>
          </a:r>
          <a:r>
            <a:rPr lang="ja-JP" altLang="en-US" sz="1000" b="0" i="0" u="none" strike="noStrike" baseline="0">
              <a:solidFill>
                <a:srgbClr val="000000"/>
              </a:solidFill>
              <a:latin typeface="ＭＳ Ｐゴシック"/>
              <a:ea typeface="ＭＳ Ｐゴシック"/>
            </a:rPr>
            <a:t>日を超えている場合には、左の欄には記載しないでください。</a:t>
          </a:r>
          <a:endParaRPr lang="ja-JP" altLang="en-US" sz="1000"/>
        </a:p>
      </xdr:txBody>
    </xdr:sp>
    <xdr:clientData/>
  </xdr:twoCellAnchor>
  <xdr:twoCellAnchor>
    <xdr:from>
      <xdr:col>51</xdr:col>
      <xdr:colOff>38100</xdr:colOff>
      <xdr:row>16</xdr:row>
      <xdr:rowOff>142875</xdr:rowOff>
    </xdr:from>
    <xdr:to>
      <xdr:col>60</xdr:col>
      <xdr:colOff>85725</xdr:colOff>
      <xdr:row>20</xdr:row>
      <xdr:rowOff>19050</xdr:rowOff>
    </xdr:to>
    <xdr:sp macro="" textlink="">
      <xdr:nvSpPr>
        <xdr:cNvPr id="12" name="AutoShape 20">
          <a:extLst>
            <a:ext uri="{FF2B5EF4-FFF2-40B4-BE49-F238E27FC236}">
              <a16:creationId xmlns:a16="http://schemas.microsoft.com/office/drawing/2014/main" id="{A3C399E7-AD15-4E0F-93BD-EB30256BA282}"/>
            </a:ext>
          </a:extLst>
        </xdr:cNvPr>
        <xdr:cNvSpPr>
          <a:spLocks noChangeArrowheads="1"/>
        </xdr:cNvSpPr>
      </xdr:nvSpPr>
      <xdr:spPr bwMode="auto">
        <a:xfrm rot="10800000">
          <a:off x="6867525" y="3876675"/>
          <a:ext cx="1162050" cy="942975"/>
        </a:xfrm>
        <a:prstGeom prst="wedgeRectCallout">
          <a:avLst>
            <a:gd name="adj1" fmla="val 91852"/>
            <a:gd name="adj2" fmla="val -14432"/>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18288" rIns="3600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1000"/>
            <a:t>育児休業開始日から</a:t>
          </a:r>
          <a:r>
            <a:rPr lang="en-US" altLang="ja-JP" sz="1000" b="1"/>
            <a:t>181</a:t>
          </a:r>
          <a:r>
            <a:rPr lang="ja-JP" altLang="en-US" sz="1000" b="1"/>
            <a:t>日以降の期間</a:t>
          </a:r>
          <a:r>
            <a:rPr lang="ja-JP" altLang="ja-JP" sz="1000" b="1">
              <a:effectLst/>
              <a:latin typeface="+mn-lt"/>
              <a:ea typeface="+mn-ea"/>
              <a:cs typeface="+mn-cs"/>
            </a:rPr>
            <a:t>（土日含む）</a:t>
          </a:r>
          <a:endParaRPr lang="ja-JP" altLang="ja-JP" sz="1000" b="1">
            <a:effectLst/>
          </a:endParaRPr>
        </a:p>
        <a:p>
          <a:pPr algn="l" rtl="0">
            <a:lnSpc>
              <a:spcPts val="1000"/>
            </a:lnSpc>
            <a:defRPr sz="1000"/>
          </a:pPr>
          <a:r>
            <a:rPr lang="ja-JP" altLang="en-US" sz="1000"/>
            <a:t>について、給付日額の</a:t>
          </a:r>
          <a:r>
            <a:rPr lang="en-US" altLang="ja-JP" sz="1000"/>
            <a:t>50</a:t>
          </a:r>
          <a:r>
            <a:rPr lang="ja-JP" altLang="en-US" sz="1000"/>
            <a:t>％を支給する。</a:t>
          </a:r>
          <a:endParaRPr lang="en-US" altLang="ja-JP" sz="1000"/>
        </a:p>
      </xdr:txBody>
    </xdr:sp>
    <xdr:clientData/>
  </xdr:twoCellAnchor>
  <xdr:twoCellAnchor>
    <xdr:from>
      <xdr:col>24</xdr:col>
      <xdr:colOff>85725</xdr:colOff>
      <xdr:row>24</xdr:row>
      <xdr:rowOff>85725</xdr:rowOff>
    </xdr:from>
    <xdr:to>
      <xdr:col>35</xdr:col>
      <xdr:colOff>114300</xdr:colOff>
      <xdr:row>26</xdr:row>
      <xdr:rowOff>323850</xdr:rowOff>
    </xdr:to>
    <xdr:sp macro="" textlink="">
      <xdr:nvSpPr>
        <xdr:cNvPr id="13" name="AutoShape 20">
          <a:extLst>
            <a:ext uri="{FF2B5EF4-FFF2-40B4-BE49-F238E27FC236}">
              <a16:creationId xmlns:a16="http://schemas.microsoft.com/office/drawing/2014/main" id="{C54F05AF-85FA-47BB-B2DF-BE4E4A16BC60}"/>
            </a:ext>
          </a:extLst>
        </xdr:cNvPr>
        <xdr:cNvSpPr>
          <a:spLocks noChangeArrowheads="1"/>
        </xdr:cNvSpPr>
      </xdr:nvSpPr>
      <xdr:spPr bwMode="auto">
        <a:xfrm rot="10800000">
          <a:off x="3324225" y="6410325"/>
          <a:ext cx="1495425" cy="1000125"/>
        </a:xfrm>
        <a:prstGeom prst="wedgeRectCallout">
          <a:avLst>
            <a:gd name="adj1" fmla="val -107803"/>
            <a:gd name="adj2" fmla="val 70293"/>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18288" rIns="36000" bIns="0" anchor="ctr" upright="1"/>
        <a:lstStyle/>
        <a:p>
          <a:pPr algn="l" rtl="0">
            <a:lnSpc>
              <a:spcPts val="1000"/>
            </a:lnSpc>
            <a:defRPr sz="1000"/>
          </a:pPr>
          <a:r>
            <a:rPr lang="ja-JP" altLang="en-US" sz="1000"/>
            <a:t>上記の請求期間</a:t>
          </a:r>
          <a:r>
            <a:rPr lang="en-US" altLang="ja-JP" sz="1000"/>
            <a:t>(</a:t>
          </a:r>
          <a:r>
            <a:rPr lang="ja-JP" altLang="en-US" sz="1000"/>
            <a:t>開始から</a:t>
          </a:r>
          <a:r>
            <a:rPr lang="en-US" altLang="ja-JP" sz="1000"/>
            <a:t>181</a:t>
          </a:r>
          <a:r>
            <a:rPr lang="ja-JP" altLang="en-US" sz="1000"/>
            <a:t>日以降）</a:t>
          </a:r>
          <a:br>
            <a:rPr lang="en-US" altLang="ja-JP" sz="1000"/>
          </a:br>
          <a:r>
            <a:rPr lang="en-US" altLang="ja-JP" sz="1000"/>
            <a:t>※</a:t>
          </a:r>
          <a:r>
            <a:rPr lang="ja-JP" altLang="en-US" sz="1000" b="1"/>
            <a:t>該当月の日数から、土日を除いた日数を記入してください。</a:t>
          </a:r>
          <a:endParaRPr lang="en-US" altLang="ja-JP" sz="1000" b="1"/>
        </a:p>
      </xdr:txBody>
    </xdr:sp>
    <xdr:clientData/>
  </xdr:twoCellAnchor>
  <xdr:twoCellAnchor>
    <xdr:from>
      <xdr:col>0</xdr:col>
      <xdr:colOff>161925</xdr:colOff>
      <xdr:row>0</xdr:row>
      <xdr:rowOff>104775</xdr:rowOff>
    </xdr:from>
    <xdr:to>
      <xdr:col>12</xdr:col>
      <xdr:colOff>76200</xdr:colOff>
      <xdr:row>3</xdr:row>
      <xdr:rowOff>238125</xdr:rowOff>
    </xdr:to>
    <xdr:sp macro="" textlink="">
      <xdr:nvSpPr>
        <xdr:cNvPr id="14" name="Rectangle 10">
          <a:extLst>
            <a:ext uri="{FF2B5EF4-FFF2-40B4-BE49-F238E27FC236}">
              <a16:creationId xmlns:a16="http://schemas.microsoft.com/office/drawing/2014/main" id="{6B6FB873-37BC-44C9-9F19-E77B2FBC739B}"/>
            </a:ext>
          </a:extLst>
        </xdr:cNvPr>
        <xdr:cNvSpPr>
          <a:spLocks noChangeArrowheads="1"/>
        </xdr:cNvSpPr>
      </xdr:nvSpPr>
      <xdr:spPr bwMode="auto">
        <a:xfrm>
          <a:off x="161925" y="104775"/>
          <a:ext cx="1666875" cy="7334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1440" tIns="36000" rIns="91440" bIns="36000" anchor="ctr" anchorCtr="0" upright="1"/>
        <a:lstStyle/>
        <a:p>
          <a:pPr algn="ctr" rtl="0">
            <a:defRPr sz="1000"/>
          </a:pPr>
          <a:r>
            <a:rPr lang="ja-JP" altLang="en-US" sz="2000" b="1" i="0" u="none" strike="noStrike" baseline="0">
              <a:solidFill>
                <a:srgbClr val="000000"/>
              </a:solidFill>
              <a:latin typeface="ＭＳ Ｐゴシック"/>
              <a:ea typeface="ＭＳ Ｐゴシック"/>
            </a:rPr>
            <a:t>記入例③</a:t>
          </a:r>
          <a:endParaRPr lang="ja-JP" altLang="en-US" sz="3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00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spPr>
      <a:bodyPr vertOverflow="clip" horzOverflow="clip" wrap="square" lIns="18288" tIns="0" rIns="0" bIns="0" rtlCol="0" anchor="t" upright="1"/>
      <a:lstStyle>
        <a:defPPr algn="l">
          <a:defRPr kumimoji="1" sz="1100">
            <a:solidFill>
              <a:sysClr val="windowText" lastClr="000000"/>
            </a:solidFill>
          </a:defRPr>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N58"/>
  <sheetViews>
    <sheetView showGridLines="0" tabSelected="1" view="pageBreakPreview" zoomScaleNormal="100" zoomScaleSheetLayoutView="100" workbookViewId="0">
      <selection activeCell="CE1" sqref="CE1"/>
    </sheetView>
  </sheetViews>
  <sheetFormatPr defaultColWidth="1.625" defaultRowHeight="13.5" x14ac:dyDescent="0.15"/>
  <cols>
    <col min="1" max="1" width="1.875" style="1" customWidth="1"/>
    <col min="2" max="2" width="1.625" style="1"/>
    <col min="3" max="3" width="3" style="1" customWidth="1"/>
    <col min="4" max="5" width="1.625" style="1"/>
    <col min="6" max="6" width="2.25" style="1" customWidth="1"/>
    <col min="7" max="14" width="1.625" style="1"/>
    <col min="15" max="15" width="2" style="1" customWidth="1"/>
    <col min="16" max="16" width="1.625" style="1"/>
    <col min="17" max="17" width="2.25" style="1" bestFit="1" customWidth="1"/>
    <col min="18" max="29" width="1.625" style="1"/>
    <col min="30" max="30" width="2.5" style="1" customWidth="1"/>
    <col min="31" max="31" width="2" style="1" customWidth="1"/>
    <col min="32" max="39" width="1.625" style="1"/>
    <col min="40" max="40" width="2.5" style="1" customWidth="1"/>
    <col min="41" max="43" width="1.625" style="1"/>
    <col min="44" max="44" width="2.5" style="1" customWidth="1"/>
    <col min="45" max="48" width="1.625" style="1"/>
    <col min="49" max="49" width="3.125" style="1" customWidth="1"/>
    <col min="50" max="61" width="2.125" style="1" customWidth="1"/>
    <col min="62" max="62" width="2.625" style="1" customWidth="1"/>
    <col min="63" max="66" width="1.625" style="1"/>
    <col min="67" max="89" width="3.125" style="1" customWidth="1"/>
    <col min="90" max="91" width="1.625" style="1"/>
    <col min="92" max="92" width="2.875" style="1" customWidth="1"/>
    <col min="93" max="16384" width="1.625" style="1"/>
  </cols>
  <sheetData>
    <row r="1" spans="1:92" ht="18" customHeight="1" x14ac:dyDescent="0.15">
      <c r="A1" s="235" t="s">
        <v>40</v>
      </c>
      <c r="B1" s="236"/>
      <c r="C1" s="236"/>
      <c r="D1" s="236"/>
      <c r="E1" s="236"/>
      <c r="F1" s="237"/>
      <c r="G1" s="203" t="s">
        <v>41</v>
      </c>
      <c r="H1" s="145"/>
      <c r="I1" s="145"/>
      <c r="J1" s="145"/>
      <c r="K1" s="145"/>
      <c r="L1" s="146"/>
      <c r="M1" s="203" t="s">
        <v>24</v>
      </c>
      <c r="N1" s="145"/>
      <c r="O1" s="145"/>
      <c r="P1" s="145"/>
      <c r="Q1" s="145"/>
      <c r="R1" s="146"/>
      <c r="S1" s="203" t="s">
        <v>87</v>
      </c>
      <c r="T1" s="145"/>
      <c r="U1" s="145"/>
      <c r="V1" s="145"/>
      <c r="W1" s="145"/>
      <c r="X1" s="146"/>
      <c r="Y1" s="203" t="s">
        <v>87</v>
      </c>
      <c r="Z1" s="145"/>
      <c r="AA1" s="145"/>
      <c r="AB1" s="145"/>
      <c r="AC1" s="145"/>
      <c r="AD1" s="146"/>
      <c r="AE1" s="203" t="s">
        <v>42</v>
      </c>
      <c r="AF1" s="145"/>
      <c r="AG1" s="145"/>
      <c r="AH1" s="145"/>
      <c r="AI1" s="145"/>
      <c r="AJ1" s="146"/>
      <c r="AK1" s="203" t="s">
        <v>43</v>
      </c>
      <c r="AL1" s="145"/>
      <c r="AM1" s="145"/>
      <c r="AN1" s="145"/>
      <c r="AO1" s="145"/>
      <c r="AP1" s="145"/>
      <c r="AQ1" s="145"/>
      <c r="AR1" s="145"/>
      <c r="AS1" s="145"/>
      <c r="AT1" s="145"/>
      <c r="AU1" s="145"/>
      <c r="AV1" s="146"/>
      <c r="AX1" s="218" t="s">
        <v>142</v>
      </c>
      <c r="AY1" s="218"/>
      <c r="AZ1" s="218"/>
      <c r="BA1" s="218"/>
      <c r="BB1" s="218"/>
      <c r="BC1" s="218"/>
      <c r="BD1" s="218"/>
      <c r="BE1" s="218"/>
      <c r="BF1" s="218"/>
      <c r="BG1" s="218"/>
      <c r="BH1" s="218"/>
      <c r="BI1" s="218"/>
      <c r="BJ1" s="218"/>
    </row>
    <row r="2" spans="1:92" ht="53.25" customHeight="1" x14ac:dyDescent="0.15">
      <c r="A2" s="238"/>
      <c r="B2" s="239"/>
      <c r="C2" s="239"/>
      <c r="D2" s="239"/>
      <c r="E2" s="239"/>
      <c r="F2" s="240"/>
      <c r="G2" s="203"/>
      <c r="H2" s="145"/>
      <c r="I2" s="145"/>
      <c r="J2" s="145"/>
      <c r="K2" s="145"/>
      <c r="L2" s="146"/>
      <c r="M2" s="203"/>
      <c r="N2" s="145"/>
      <c r="O2" s="145"/>
      <c r="P2" s="145"/>
      <c r="Q2" s="145"/>
      <c r="R2" s="146"/>
      <c r="S2" s="203"/>
      <c r="T2" s="145"/>
      <c r="U2" s="145"/>
      <c r="V2" s="145"/>
      <c r="W2" s="145"/>
      <c r="X2" s="146"/>
      <c r="Y2" s="203"/>
      <c r="Z2" s="145"/>
      <c r="AA2" s="145"/>
      <c r="AB2" s="145"/>
      <c r="AC2" s="145"/>
      <c r="AD2" s="146"/>
      <c r="AE2" s="203"/>
      <c r="AF2" s="145"/>
      <c r="AG2" s="145"/>
      <c r="AH2" s="145"/>
      <c r="AI2" s="145"/>
      <c r="AJ2" s="146"/>
      <c r="AK2" s="203" t="s">
        <v>44</v>
      </c>
      <c r="AL2" s="145"/>
      <c r="AM2" s="145"/>
      <c r="AN2" s="145"/>
      <c r="AO2" s="145"/>
      <c r="AP2" s="145"/>
      <c r="AQ2" s="145"/>
      <c r="AR2" s="145"/>
      <c r="AS2" s="145"/>
      <c r="AT2" s="145"/>
      <c r="AU2" s="145"/>
      <c r="AV2" s="146"/>
      <c r="AX2" s="218"/>
      <c r="AY2" s="218"/>
      <c r="AZ2" s="218"/>
      <c r="BA2" s="218"/>
      <c r="BB2" s="218"/>
      <c r="BC2" s="218"/>
      <c r="BD2" s="218"/>
      <c r="BE2" s="218"/>
      <c r="BF2" s="218"/>
      <c r="BG2" s="218"/>
      <c r="BH2" s="218"/>
      <c r="BI2" s="218"/>
      <c r="BJ2" s="218"/>
    </row>
    <row r="3" spans="1:92" ht="23.25" customHeight="1" x14ac:dyDescent="0.15">
      <c r="AY3" s="6"/>
      <c r="AZ3" s="215" t="s">
        <v>46</v>
      </c>
      <c r="BA3" s="216"/>
      <c r="BB3" s="216"/>
      <c r="BC3" s="216"/>
      <c r="BD3" s="216"/>
      <c r="BE3" s="216"/>
      <c r="BF3" s="216"/>
      <c r="BG3" s="216"/>
      <c r="BH3" s="216"/>
      <c r="BI3" s="216"/>
      <c r="BJ3" s="217"/>
    </row>
    <row r="4" spans="1:92" ht="22.5" customHeight="1" x14ac:dyDescent="0.15">
      <c r="E4" s="241">
        <v>1</v>
      </c>
      <c r="F4" s="241"/>
      <c r="G4" s="213" t="s">
        <v>99</v>
      </c>
      <c r="H4" s="213"/>
      <c r="I4" s="213"/>
      <c r="J4" s="213"/>
      <c r="K4" s="213"/>
      <c r="L4" s="213"/>
      <c r="M4" s="213"/>
      <c r="N4" s="213"/>
      <c r="O4" s="213"/>
      <c r="P4" s="213"/>
      <c r="Q4" s="213"/>
      <c r="R4" s="213"/>
      <c r="S4" s="213"/>
      <c r="T4" s="213"/>
      <c r="U4" s="213"/>
      <c r="V4" s="213"/>
      <c r="W4" s="213"/>
      <c r="X4" s="213"/>
      <c r="Y4" s="213"/>
      <c r="Z4" s="213"/>
      <c r="AA4" s="213"/>
      <c r="AB4" s="213"/>
      <c r="AC4" s="129"/>
      <c r="AE4" s="244" t="s">
        <v>100</v>
      </c>
      <c r="AF4" s="244"/>
      <c r="AG4" s="244"/>
      <c r="AH4" s="244"/>
      <c r="AI4" s="244"/>
      <c r="AJ4" s="244"/>
      <c r="AK4" s="244"/>
      <c r="AL4" s="244"/>
      <c r="AM4" s="244"/>
      <c r="AY4" s="49"/>
      <c r="AZ4" s="245" t="s">
        <v>47</v>
      </c>
      <c r="BA4" s="246"/>
      <c r="BB4" s="246"/>
      <c r="BC4" s="246"/>
      <c r="BD4" s="246"/>
      <c r="BE4" s="246"/>
      <c r="BF4" s="246"/>
      <c r="BG4" s="246"/>
      <c r="BH4" s="246"/>
      <c r="BI4" s="246"/>
      <c r="BJ4" s="247"/>
    </row>
    <row r="5" spans="1:92" ht="8.1" customHeight="1" x14ac:dyDescent="0.15">
      <c r="A5" s="29"/>
      <c r="B5" s="29"/>
      <c r="C5" s="29"/>
      <c r="E5" s="31"/>
      <c r="F5" s="31"/>
      <c r="G5" s="31"/>
      <c r="H5" s="31"/>
      <c r="I5" s="31"/>
      <c r="J5" s="31"/>
      <c r="K5" s="31"/>
      <c r="L5" s="31"/>
      <c r="M5" s="31"/>
      <c r="N5" s="31"/>
      <c r="O5" s="31"/>
      <c r="P5" s="31"/>
      <c r="Q5" s="31"/>
      <c r="R5" s="31"/>
      <c r="S5" s="31"/>
      <c r="T5" s="31"/>
      <c r="U5" s="31"/>
      <c r="V5" s="31"/>
      <c r="W5" s="31"/>
      <c r="X5" s="31"/>
      <c r="Y5" s="31"/>
      <c r="Z5" s="31"/>
      <c r="AA5" s="31"/>
      <c r="AB5" s="31"/>
      <c r="AC5" s="31"/>
      <c r="AD5" s="31"/>
      <c r="AE5" s="244"/>
      <c r="AF5" s="244"/>
      <c r="AG5" s="244"/>
      <c r="AH5" s="244"/>
      <c r="AI5" s="244"/>
      <c r="AJ5" s="244"/>
      <c r="AK5" s="244"/>
      <c r="AL5" s="244"/>
      <c r="AM5" s="244"/>
      <c r="AO5" s="4"/>
      <c r="AP5" s="4"/>
      <c r="AQ5" s="4"/>
      <c r="AR5" s="4"/>
      <c r="AS5" s="4"/>
      <c r="AT5" s="4"/>
      <c r="AU5" s="4"/>
      <c r="AV5" s="4"/>
      <c r="AZ5" s="52"/>
      <c r="BA5" s="32"/>
      <c r="BB5" s="32"/>
      <c r="BC5" s="32"/>
      <c r="BD5" s="32"/>
      <c r="BE5" s="32"/>
      <c r="BF5" s="32"/>
      <c r="BG5" s="32"/>
      <c r="BH5" s="32"/>
      <c r="BI5" s="32"/>
      <c r="BJ5" s="53"/>
      <c r="BO5" s="5"/>
      <c r="CN5" s="31"/>
    </row>
    <row r="6" spans="1:92" ht="22.5" customHeight="1" x14ac:dyDescent="0.15">
      <c r="A6" s="29"/>
      <c r="B6" s="29"/>
      <c r="C6" s="29"/>
      <c r="D6" s="29"/>
      <c r="E6" s="242">
        <v>2</v>
      </c>
      <c r="F6" s="242"/>
      <c r="G6" s="212" t="s">
        <v>98</v>
      </c>
      <c r="H6" s="212"/>
      <c r="I6" s="212"/>
      <c r="J6" s="212"/>
      <c r="K6" s="212"/>
      <c r="L6" s="212"/>
      <c r="M6" s="212"/>
      <c r="N6" s="212"/>
      <c r="O6" s="212"/>
      <c r="P6" s="212"/>
      <c r="Q6" s="212"/>
      <c r="R6" s="212"/>
      <c r="S6" s="212"/>
      <c r="T6" s="212"/>
      <c r="U6" s="212"/>
      <c r="V6" s="212"/>
      <c r="W6" s="212"/>
      <c r="X6" s="212"/>
      <c r="Y6" s="212"/>
      <c r="Z6" s="212"/>
      <c r="AA6" s="212"/>
      <c r="AB6" s="212"/>
      <c r="AC6" s="88"/>
      <c r="AD6" s="10"/>
      <c r="AE6" s="244"/>
      <c r="AF6" s="244"/>
      <c r="AG6" s="244"/>
      <c r="AH6" s="244"/>
      <c r="AI6" s="244"/>
      <c r="AJ6" s="244"/>
      <c r="AK6" s="244"/>
      <c r="AL6" s="244"/>
      <c r="AM6" s="244"/>
      <c r="AN6" s="4"/>
      <c r="AO6" s="4"/>
      <c r="AP6" s="4"/>
      <c r="AQ6" s="4"/>
      <c r="AR6" s="4"/>
      <c r="AS6" s="4"/>
      <c r="AT6" s="4"/>
      <c r="AU6" s="4"/>
      <c r="AV6" s="4"/>
      <c r="AZ6" s="50"/>
      <c r="BA6" s="30"/>
      <c r="BB6" s="30"/>
      <c r="BC6" s="30"/>
      <c r="BD6" s="30"/>
      <c r="BE6" s="30"/>
      <c r="BF6" s="30"/>
      <c r="BG6" s="30"/>
      <c r="BH6" s="30"/>
      <c r="BI6" s="30"/>
      <c r="BJ6" s="51"/>
    </row>
    <row r="7" spans="1:92" ht="8.1" customHeight="1" x14ac:dyDescent="0.15">
      <c r="E7" s="31"/>
      <c r="F7" s="31"/>
      <c r="G7" s="31"/>
      <c r="H7" s="31"/>
      <c r="I7" s="31"/>
      <c r="J7" s="31"/>
      <c r="K7" s="31"/>
      <c r="L7" s="31"/>
      <c r="M7" s="31"/>
      <c r="N7" s="31"/>
      <c r="O7" s="31"/>
      <c r="P7" s="31"/>
      <c r="Q7" s="31"/>
      <c r="R7" s="31"/>
      <c r="S7" s="31"/>
      <c r="T7" s="31"/>
      <c r="U7" s="31"/>
      <c r="V7" s="31"/>
      <c r="W7" s="31"/>
      <c r="X7" s="31"/>
      <c r="Y7" s="31"/>
      <c r="Z7" s="31"/>
      <c r="AA7" s="31"/>
      <c r="AB7" s="31"/>
      <c r="AC7" s="31"/>
      <c r="AD7" s="31"/>
      <c r="AE7" s="244"/>
      <c r="AF7" s="244"/>
      <c r="AG7" s="244"/>
      <c r="AH7" s="244"/>
      <c r="AI7" s="244"/>
      <c r="AJ7" s="244"/>
      <c r="AK7" s="244"/>
      <c r="AL7" s="244"/>
      <c r="AM7" s="244"/>
      <c r="AZ7" s="54"/>
      <c r="BA7" s="33"/>
      <c r="BB7" s="4"/>
      <c r="BC7" s="4"/>
      <c r="BD7" s="4"/>
      <c r="BE7" s="4"/>
      <c r="BF7" s="4"/>
      <c r="BG7" s="4"/>
      <c r="BH7" s="4"/>
      <c r="BI7" s="4"/>
      <c r="BJ7" s="3"/>
      <c r="CN7" s="31"/>
    </row>
    <row r="8" spans="1:92" ht="22.5" customHeight="1" x14ac:dyDescent="0.15">
      <c r="A8" s="29"/>
      <c r="B8" s="29"/>
      <c r="C8" s="29"/>
      <c r="E8" s="243">
        <v>3</v>
      </c>
      <c r="F8" s="243"/>
      <c r="G8" s="211" t="s">
        <v>101</v>
      </c>
      <c r="H8" s="211"/>
      <c r="I8" s="211"/>
      <c r="J8" s="211"/>
      <c r="K8" s="211"/>
      <c r="L8" s="211"/>
      <c r="M8" s="211"/>
      <c r="N8" s="211"/>
      <c r="O8" s="211"/>
      <c r="P8" s="211"/>
      <c r="Q8" s="211"/>
      <c r="R8" s="211"/>
      <c r="S8" s="211"/>
      <c r="T8" s="211"/>
      <c r="U8" s="211"/>
      <c r="V8" s="211"/>
      <c r="W8" s="211"/>
      <c r="X8" s="211"/>
      <c r="Y8" s="211"/>
      <c r="Z8" s="211"/>
      <c r="AA8" s="211"/>
      <c r="AB8" s="211"/>
      <c r="AC8" s="128" t="s">
        <v>202</v>
      </c>
      <c r="AD8" s="110"/>
      <c r="AE8" s="244"/>
      <c r="AF8" s="244"/>
      <c r="AG8" s="244"/>
      <c r="AH8" s="244"/>
      <c r="AI8" s="244"/>
      <c r="AJ8" s="244"/>
      <c r="AK8" s="244"/>
      <c r="AL8" s="244"/>
      <c r="AM8" s="244"/>
      <c r="AO8" s="4"/>
      <c r="AP8" s="4"/>
      <c r="AQ8" s="4"/>
      <c r="AR8" s="4"/>
      <c r="AS8" s="4"/>
      <c r="AT8" s="4"/>
      <c r="AU8" s="4"/>
      <c r="AV8" s="4"/>
      <c r="AZ8" s="52"/>
      <c r="BA8" s="4"/>
      <c r="BB8" s="4"/>
      <c r="BC8" s="4"/>
      <c r="BD8" s="4"/>
      <c r="BE8" s="4"/>
      <c r="BF8" s="4"/>
      <c r="BG8" s="4"/>
      <c r="BH8" s="4"/>
      <c r="BI8" s="4"/>
      <c r="BJ8" s="53"/>
      <c r="BL8" s="58" t="s">
        <v>89</v>
      </c>
      <c r="BO8" s="5"/>
      <c r="CN8" s="31"/>
    </row>
    <row r="9" spans="1:92" ht="15" customHeight="1" x14ac:dyDescent="0.15">
      <c r="E9" s="31"/>
      <c r="F9" s="31"/>
      <c r="G9" s="210" t="s">
        <v>206</v>
      </c>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210"/>
      <c r="AZ9" s="55"/>
      <c r="BA9" s="6"/>
      <c r="BB9" s="6"/>
      <c r="BC9" s="6"/>
      <c r="BD9" s="4"/>
      <c r="BE9" s="4"/>
      <c r="BF9" s="4"/>
      <c r="BG9" s="4"/>
      <c r="BH9" s="4"/>
      <c r="BI9" s="4"/>
      <c r="BJ9" s="3"/>
    </row>
    <row r="10" spans="1:92" ht="19.5" customHeight="1" x14ac:dyDescent="0.15">
      <c r="AN10" s="31"/>
      <c r="AO10" s="31"/>
      <c r="AP10" s="31"/>
      <c r="AZ10" s="248" t="s">
        <v>51</v>
      </c>
      <c r="BA10" s="249"/>
      <c r="BB10" s="249"/>
      <c r="BC10" s="249"/>
      <c r="BD10" s="249"/>
      <c r="BE10" s="249"/>
      <c r="BF10" s="249"/>
      <c r="BG10" s="249"/>
      <c r="BH10" s="249"/>
      <c r="BI10" s="249"/>
      <c r="BJ10" s="250"/>
    </row>
    <row r="11" spans="1:92" ht="20.100000000000001" customHeight="1" x14ac:dyDescent="0.15">
      <c r="A11" s="150" t="s">
        <v>45</v>
      </c>
      <c r="B11" s="151"/>
      <c r="C11" s="151"/>
      <c r="D11" s="151"/>
      <c r="E11" s="151"/>
      <c r="F11" s="151"/>
      <c r="G11" s="151"/>
      <c r="H11" s="151"/>
      <c r="I11" s="151"/>
      <c r="J11" s="151"/>
      <c r="K11" s="151"/>
      <c r="L11" s="151"/>
      <c r="M11" s="151"/>
      <c r="N11" s="151"/>
      <c r="O11" s="152"/>
      <c r="P11" s="150" t="s">
        <v>0</v>
      </c>
      <c r="Q11" s="151"/>
      <c r="R11" s="151"/>
      <c r="S11" s="151"/>
      <c r="T11" s="151"/>
      <c r="U11" s="151"/>
      <c r="V11" s="151"/>
      <c r="W11" s="151"/>
      <c r="X11" s="151"/>
      <c r="Y11" s="151"/>
      <c r="Z11" s="151"/>
      <c r="AA11" s="151"/>
      <c r="AB11" s="151"/>
      <c r="AC11" s="151"/>
      <c r="AD11" s="152"/>
      <c r="AE11" s="204" t="s">
        <v>59</v>
      </c>
      <c r="AF11" s="205"/>
      <c r="AG11" s="205"/>
      <c r="AH11" s="205"/>
      <c r="AI11" s="205"/>
      <c r="AJ11" s="205"/>
      <c r="AK11" s="205"/>
      <c r="AL11" s="205"/>
      <c r="AM11" s="206"/>
      <c r="AN11" s="171" t="s">
        <v>39</v>
      </c>
      <c r="AO11" s="171"/>
      <c r="AP11" s="171"/>
      <c r="AQ11" s="200"/>
      <c r="AR11" s="200"/>
      <c r="AS11" s="200"/>
      <c r="AT11" s="201" t="s">
        <v>1</v>
      </c>
      <c r="AU11" s="201"/>
      <c r="AV11" s="200"/>
      <c r="AW11" s="200"/>
      <c r="AX11" s="200"/>
      <c r="AY11" s="201" t="s">
        <v>3</v>
      </c>
      <c r="AZ11" s="202"/>
      <c r="BA11" s="214"/>
      <c r="BB11" s="214"/>
      <c r="BC11" s="214"/>
      <c r="BD11" s="202" t="s">
        <v>2</v>
      </c>
      <c r="BE11" s="202"/>
      <c r="BF11" s="4"/>
      <c r="BG11" s="147" t="s">
        <v>13</v>
      </c>
      <c r="BH11" s="147"/>
      <c r="BI11" s="147"/>
      <c r="BJ11" s="3"/>
    </row>
    <row r="12" spans="1:92" ht="20.100000000000001" customHeight="1" x14ac:dyDescent="0.15">
      <c r="A12" s="150"/>
      <c r="B12" s="151"/>
      <c r="C12" s="151"/>
      <c r="D12" s="151"/>
      <c r="E12" s="151"/>
      <c r="F12" s="151"/>
      <c r="G12" s="151"/>
      <c r="H12" s="151"/>
      <c r="I12" s="151"/>
      <c r="J12" s="151"/>
      <c r="K12" s="151"/>
      <c r="L12" s="151"/>
      <c r="M12" s="151"/>
      <c r="N12" s="151"/>
      <c r="O12" s="152"/>
      <c r="P12" s="150"/>
      <c r="Q12" s="151"/>
      <c r="R12" s="151"/>
      <c r="S12" s="151"/>
      <c r="T12" s="151"/>
      <c r="U12" s="151"/>
      <c r="V12" s="151"/>
      <c r="W12" s="151"/>
      <c r="X12" s="151"/>
      <c r="Y12" s="151"/>
      <c r="Z12" s="151"/>
      <c r="AA12" s="151"/>
      <c r="AB12" s="151"/>
      <c r="AC12" s="151"/>
      <c r="AD12" s="152"/>
      <c r="AE12" s="207"/>
      <c r="AF12" s="208"/>
      <c r="AG12" s="208"/>
      <c r="AH12" s="208"/>
      <c r="AI12" s="208"/>
      <c r="AJ12" s="208"/>
      <c r="AK12" s="208"/>
      <c r="AL12" s="208"/>
      <c r="AM12" s="209"/>
      <c r="AN12" s="172" t="s">
        <v>39</v>
      </c>
      <c r="AO12" s="172"/>
      <c r="AP12" s="172"/>
      <c r="AQ12" s="174"/>
      <c r="AR12" s="174"/>
      <c r="AS12" s="174"/>
      <c r="AT12" s="173" t="s">
        <v>1</v>
      </c>
      <c r="AU12" s="173"/>
      <c r="AV12" s="174"/>
      <c r="AW12" s="174"/>
      <c r="AX12" s="174"/>
      <c r="AY12" s="173" t="s">
        <v>3</v>
      </c>
      <c r="AZ12" s="173"/>
      <c r="BA12" s="174"/>
      <c r="BB12" s="174"/>
      <c r="BC12" s="174"/>
      <c r="BD12" s="173" t="s">
        <v>2</v>
      </c>
      <c r="BE12" s="173"/>
      <c r="BF12" s="16"/>
      <c r="BG12" s="172" t="s">
        <v>14</v>
      </c>
      <c r="BH12" s="172"/>
      <c r="BI12" s="172"/>
      <c r="BJ12" s="22"/>
    </row>
    <row r="13" spans="1:92" ht="20.100000000000001" customHeight="1" x14ac:dyDescent="0.15">
      <c r="A13" s="229"/>
      <c r="B13" s="230"/>
      <c r="C13" s="230"/>
      <c r="D13" s="230"/>
      <c r="E13" s="230"/>
      <c r="F13" s="230"/>
      <c r="G13" s="230"/>
      <c r="H13" s="230"/>
      <c r="I13" s="230"/>
      <c r="J13" s="230"/>
      <c r="K13" s="230"/>
      <c r="L13" s="230"/>
      <c r="M13" s="230"/>
      <c r="N13" s="230"/>
      <c r="O13" s="231"/>
      <c r="P13" s="219"/>
      <c r="Q13" s="220"/>
      <c r="R13" s="220"/>
      <c r="S13" s="220"/>
      <c r="T13" s="220"/>
      <c r="U13" s="220"/>
      <c r="V13" s="220"/>
      <c r="W13" s="220"/>
      <c r="X13" s="220"/>
      <c r="Y13" s="220"/>
      <c r="Z13" s="220"/>
      <c r="AA13" s="220"/>
      <c r="AB13" s="220"/>
      <c r="AC13" s="220"/>
      <c r="AD13" s="221"/>
      <c r="AE13" s="204" t="s">
        <v>61</v>
      </c>
      <c r="AF13" s="205"/>
      <c r="AG13" s="205"/>
      <c r="AH13" s="205"/>
      <c r="AI13" s="205"/>
      <c r="AJ13" s="205"/>
      <c r="AK13" s="205"/>
      <c r="AL13" s="205"/>
      <c r="AM13" s="206"/>
      <c r="AN13" s="171" t="s">
        <v>39</v>
      </c>
      <c r="AO13" s="171"/>
      <c r="AP13" s="171"/>
      <c r="AQ13" s="200"/>
      <c r="AR13" s="200"/>
      <c r="AS13" s="200"/>
      <c r="AT13" s="201" t="s">
        <v>1</v>
      </c>
      <c r="AU13" s="201"/>
      <c r="AV13" s="200"/>
      <c r="AW13" s="200"/>
      <c r="AX13" s="200"/>
      <c r="AY13" s="201" t="s">
        <v>3</v>
      </c>
      <c r="AZ13" s="202"/>
      <c r="BA13" s="214"/>
      <c r="BB13" s="214"/>
      <c r="BC13" s="214"/>
      <c r="BD13" s="201" t="s">
        <v>2</v>
      </c>
      <c r="BE13" s="201"/>
      <c r="BF13" s="25"/>
      <c r="BG13" s="171" t="s">
        <v>13</v>
      </c>
      <c r="BH13" s="171"/>
      <c r="BI13" s="171"/>
      <c r="BJ13" s="28"/>
    </row>
    <row r="14" spans="1:92" ht="20.100000000000001" customHeight="1" x14ac:dyDescent="0.15">
      <c r="A14" s="232"/>
      <c r="B14" s="233"/>
      <c r="C14" s="233"/>
      <c r="D14" s="233"/>
      <c r="E14" s="233"/>
      <c r="F14" s="233"/>
      <c r="G14" s="233"/>
      <c r="H14" s="233"/>
      <c r="I14" s="233"/>
      <c r="J14" s="233"/>
      <c r="K14" s="233"/>
      <c r="L14" s="233"/>
      <c r="M14" s="233"/>
      <c r="N14" s="233"/>
      <c r="O14" s="234"/>
      <c r="P14" s="222"/>
      <c r="Q14" s="223"/>
      <c r="R14" s="223"/>
      <c r="S14" s="223"/>
      <c r="T14" s="223"/>
      <c r="U14" s="223"/>
      <c r="V14" s="223"/>
      <c r="W14" s="223"/>
      <c r="X14" s="223"/>
      <c r="Y14" s="223"/>
      <c r="Z14" s="223"/>
      <c r="AA14" s="223"/>
      <c r="AB14" s="223"/>
      <c r="AC14" s="223"/>
      <c r="AD14" s="224"/>
      <c r="AE14" s="207"/>
      <c r="AF14" s="208"/>
      <c r="AG14" s="208"/>
      <c r="AH14" s="208"/>
      <c r="AI14" s="208"/>
      <c r="AJ14" s="208"/>
      <c r="AK14" s="208"/>
      <c r="AL14" s="208"/>
      <c r="AM14" s="209"/>
      <c r="AN14" s="172" t="s">
        <v>39</v>
      </c>
      <c r="AO14" s="172"/>
      <c r="AP14" s="172"/>
      <c r="AQ14" s="174"/>
      <c r="AR14" s="174"/>
      <c r="AS14" s="174"/>
      <c r="AT14" s="173" t="s">
        <v>1</v>
      </c>
      <c r="AU14" s="173"/>
      <c r="AV14" s="174"/>
      <c r="AW14" s="174"/>
      <c r="AX14" s="174"/>
      <c r="AY14" s="173" t="s">
        <v>3</v>
      </c>
      <c r="AZ14" s="173"/>
      <c r="BA14" s="174"/>
      <c r="BB14" s="174"/>
      <c r="BC14" s="174"/>
      <c r="BD14" s="173" t="s">
        <v>2</v>
      </c>
      <c r="BE14" s="173"/>
      <c r="BF14" s="16"/>
      <c r="BG14" s="172" t="s">
        <v>14</v>
      </c>
      <c r="BH14" s="172"/>
      <c r="BI14" s="172"/>
      <c r="BJ14" s="22"/>
    </row>
    <row r="15" spans="1:92" ht="20.100000000000001" customHeight="1" x14ac:dyDescent="0.15">
      <c r="A15" s="309" t="s">
        <v>49</v>
      </c>
      <c r="B15" s="310"/>
      <c r="C15" s="310"/>
      <c r="D15" s="310"/>
      <c r="E15" s="310"/>
      <c r="F15" s="310"/>
      <c r="G15" s="310"/>
      <c r="H15" s="310"/>
      <c r="I15" s="310"/>
      <c r="J15" s="310"/>
      <c r="K15" s="310"/>
      <c r="L15" s="310"/>
      <c r="M15" s="310"/>
      <c r="N15" s="310"/>
      <c r="O15" s="311"/>
      <c r="P15" s="309" t="s">
        <v>141</v>
      </c>
      <c r="Q15" s="310"/>
      <c r="R15" s="310"/>
      <c r="S15" s="310"/>
      <c r="T15" s="310"/>
      <c r="U15" s="310"/>
      <c r="V15" s="310"/>
      <c r="W15" s="310"/>
      <c r="X15" s="310"/>
      <c r="Y15" s="310"/>
      <c r="Z15" s="310"/>
      <c r="AA15" s="310"/>
      <c r="AB15" s="310"/>
      <c r="AC15" s="310"/>
      <c r="AD15" s="311"/>
      <c r="AE15" s="204" t="s">
        <v>48</v>
      </c>
      <c r="AF15" s="205"/>
      <c r="AG15" s="205"/>
      <c r="AH15" s="205"/>
      <c r="AI15" s="205"/>
      <c r="AJ15" s="205"/>
      <c r="AK15" s="205"/>
      <c r="AL15" s="205"/>
      <c r="AM15" s="206"/>
      <c r="AN15" s="315"/>
      <c r="AO15" s="316"/>
      <c r="AP15" s="316"/>
      <c r="AQ15" s="316"/>
      <c r="AR15" s="316"/>
      <c r="AS15" s="316"/>
      <c r="AT15" s="316"/>
      <c r="AU15" s="316"/>
      <c r="AV15" s="316"/>
      <c r="AW15" s="316"/>
      <c r="AX15" s="316"/>
      <c r="AY15" s="316"/>
      <c r="AZ15" s="316"/>
      <c r="BA15" s="316"/>
      <c r="BB15" s="316"/>
      <c r="BC15" s="316"/>
      <c r="BD15" s="316"/>
      <c r="BE15" s="316"/>
      <c r="BF15" s="316"/>
      <c r="BG15" s="316"/>
      <c r="BH15" s="171" t="s">
        <v>4</v>
      </c>
      <c r="BI15" s="171"/>
      <c r="BJ15" s="291"/>
    </row>
    <row r="16" spans="1:92" ht="20.100000000000001" customHeight="1" x14ac:dyDescent="0.15">
      <c r="A16" s="312"/>
      <c r="B16" s="313"/>
      <c r="C16" s="313"/>
      <c r="D16" s="313"/>
      <c r="E16" s="313"/>
      <c r="F16" s="313"/>
      <c r="G16" s="313"/>
      <c r="H16" s="313"/>
      <c r="I16" s="313"/>
      <c r="J16" s="313"/>
      <c r="K16" s="313"/>
      <c r="L16" s="313"/>
      <c r="M16" s="313"/>
      <c r="N16" s="313"/>
      <c r="O16" s="314"/>
      <c r="P16" s="312"/>
      <c r="Q16" s="313"/>
      <c r="R16" s="313"/>
      <c r="S16" s="313"/>
      <c r="T16" s="313"/>
      <c r="U16" s="313"/>
      <c r="V16" s="313"/>
      <c r="W16" s="313"/>
      <c r="X16" s="313"/>
      <c r="Y16" s="313"/>
      <c r="Z16" s="313"/>
      <c r="AA16" s="313"/>
      <c r="AB16" s="313"/>
      <c r="AC16" s="313"/>
      <c r="AD16" s="314"/>
      <c r="AE16" s="207"/>
      <c r="AF16" s="208"/>
      <c r="AG16" s="208"/>
      <c r="AH16" s="208"/>
      <c r="AI16" s="208"/>
      <c r="AJ16" s="208"/>
      <c r="AK16" s="208"/>
      <c r="AL16" s="208"/>
      <c r="AM16" s="209"/>
      <c r="AN16" s="317"/>
      <c r="AO16" s="318"/>
      <c r="AP16" s="318"/>
      <c r="AQ16" s="318"/>
      <c r="AR16" s="318"/>
      <c r="AS16" s="318"/>
      <c r="AT16" s="318"/>
      <c r="AU16" s="318"/>
      <c r="AV16" s="318"/>
      <c r="AW16" s="318"/>
      <c r="AX16" s="318"/>
      <c r="AY16" s="318"/>
      <c r="AZ16" s="318"/>
      <c r="BA16" s="318"/>
      <c r="BB16" s="318"/>
      <c r="BC16" s="318"/>
      <c r="BD16" s="318"/>
      <c r="BE16" s="318"/>
      <c r="BF16" s="318"/>
      <c r="BG16" s="318"/>
      <c r="BH16" s="172"/>
      <c r="BI16" s="172"/>
      <c r="BJ16" s="292"/>
    </row>
    <row r="17" spans="1:78" ht="20.25" customHeight="1" x14ac:dyDescent="0.15">
      <c r="A17" s="229"/>
      <c r="B17" s="230"/>
      <c r="C17" s="230"/>
      <c r="D17" s="230"/>
      <c r="E17" s="230"/>
      <c r="F17" s="230"/>
      <c r="G17" s="230"/>
      <c r="H17" s="230"/>
      <c r="I17" s="230"/>
      <c r="J17" s="230"/>
      <c r="K17" s="230"/>
      <c r="L17" s="230"/>
      <c r="M17" s="230"/>
      <c r="N17" s="230"/>
      <c r="O17" s="231"/>
      <c r="P17" s="219"/>
      <c r="Q17" s="220"/>
      <c r="R17" s="220"/>
      <c r="S17" s="220"/>
      <c r="T17" s="220"/>
      <c r="U17" s="220"/>
      <c r="V17" s="220"/>
      <c r="W17" s="220"/>
      <c r="X17" s="220"/>
      <c r="Y17" s="220"/>
      <c r="Z17" s="220"/>
      <c r="AA17" s="220"/>
      <c r="AB17" s="220"/>
      <c r="AC17" s="220"/>
      <c r="AD17" s="221"/>
      <c r="AE17" s="304" t="s">
        <v>60</v>
      </c>
      <c r="AF17" s="305"/>
      <c r="AG17" s="305"/>
      <c r="AH17" s="305"/>
      <c r="AI17" s="305"/>
      <c r="AJ17" s="305"/>
      <c r="AK17" s="305"/>
      <c r="AL17" s="305"/>
      <c r="AM17" s="305"/>
      <c r="AN17" s="305"/>
      <c r="AO17" s="305"/>
      <c r="AP17" s="305"/>
      <c r="AQ17" s="305"/>
      <c r="AR17" s="305"/>
      <c r="AS17" s="305"/>
      <c r="AT17" s="305"/>
      <c r="AU17" s="305"/>
      <c r="AV17" s="306"/>
      <c r="AW17" s="304" t="s">
        <v>66</v>
      </c>
      <c r="AX17" s="305"/>
      <c r="AY17" s="305"/>
      <c r="AZ17" s="305"/>
      <c r="BA17" s="305"/>
      <c r="BB17" s="305"/>
      <c r="BC17" s="305"/>
      <c r="BD17" s="305"/>
      <c r="BE17" s="305"/>
      <c r="BF17" s="305"/>
      <c r="BG17" s="305"/>
      <c r="BH17" s="305"/>
      <c r="BI17" s="305"/>
      <c r="BJ17" s="306"/>
    </row>
    <row r="18" spans="1:78" ht="31.5" customHeight="1" x14ac:dyDescent="0.15">
      <c r="A18" s="232"/>
      <c r="B18" s="233"/>
      <c r="C18" s="233"/>
      <c r="D18" s="233"/>
      <c r="E18" s="233"/>
      <c r="F18" s="233"/>
      <c r="G18" s="233"/>
      <c r="H18" s="233"/>
      <c r="I18" s="233"/>
      <c r="J18" s="233"/>
      <c r="K18" s="233"/>
      <c r="L18" s="233"/>
      <c r="M18" s="233"/>
      <c r="N18" s="233"/>
      <c r="O18" s="234"/>
      <c r="P18" s="222"/>
      <c r="Q18" s="223"/>
      <c r="R18" s="223"/>
      <c r="S18" s="223"/>
      <c r="T18" s="223"/>
      <c r="U18" s="223"/>
      <c r="V18" s="223"/>
      <c r="W18" s="223"/>
      <c r="X18" s="223"/>
      <c r="Y18" s="223"/>
      <c r="Z18" s="223"/>
      <c r="AA18" s="223"/>
      <c r="AB18" s="223"/>
      <c r="AC18" s="223"/>
      <c r="AD18" s="224"/>
      <c r="AE18" s="203" t="s">
        <v>68</v>
      </c>
      <c r="AF18" s="145"/>
      <c r="AG18" s="145"/>
      <c r="AH18" s="161"/>
      <c r="AI18" s="161"/>
      <c r="AJ18" s="161"/>
      <c r="AK18" s="145" t="s">
        <v>1</v>
      </c>
      <c r="AL18" s="145"/>
      <c r="AM18" s="161"/>
      <c r="AN18" s="161"/>
      <c r="AO18" s="161"/>
      <c r="AP18" s="145" t="s">
        <v>3</v>
      </c>
      <c r="AQ18" s="145"/>
      <c r="AR18" s="161"/>
      <c r="AS18" s="161"/>
      <c r="AT18" s="161"/>
      <c r="AU18" s="145" t="s">
        <v>2</v>
      </c>
      <c r="AV18" s="146"/>
      <c r="AW18" s="288"/>
      <c r="AX18" s="289"/>
      <c r="AY18" s="289"/>
      <c r="AZ18" s="289"/>
      <c r="BA18" s="289"/>
      <c r="BB18" s="289"/>
      <c r="BC18" s="289"/>
      <c r="BD18" s="289"/>
      <c r="BE18" s="289"/>
      <c r="BF18" s="289"/>
      <c r="BG18" s="289"/>
      <c r="BH18" s="289"/>
      <c r="BI18" s="289"/>
      <c r="BJ18" s="290"/>
    </row>
    <row r="19" spans="1:78" ht="11.25" customHeight="1" x14ac:dyDescent="0.15">
      <c r="AW19" s="89"/>
      <c r="AX19" s="89"/>
      <c r="AY19" s="89"/>
      <c r="AZ19" s="89"/>
      <c r="BA19" s="89"/>
      <c r="BB19" s="89"/>
      <c r="BC19" s="89"/>
      <c r="BD19" s="89"/>
      <c r="BE19" s="89"/>
      <c r="BF19" s="89"/>
      <c r="BG19" s="89"/>
      <c r="BH19" s="89"/>
      <c r="BI19" s="89"/>
      <c r="BJ19" s="90"/>
    </row>
    <row r="20" spans="1:78" ht="21.75" customHeight="1" x14ac:dyDescent="0.15">
      <c r="A20" s="150" t="s">
        <v>52</v>
      </c>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2"/>
      <c r="AM20" s="150" t="s">
        <v>11</v>
      </c>
      <c r="AN20" s="151"/>
      <c r="AO20" s="151"/>
      <c r="AP20" s="151"/>
      <c r="AQ20" s="151"/>
      <c r="AR20" s="151"/>
      <c r="AS20" s="151"/>
      <c r="AT20" s="151"/>
      <c r="AU20" s="152"/>
      <c r="AV20" s="150" t="s">
        <v>12</v>
      </c>
      <c r="AW20" s="151"/>
      <c r="AX20" s="151"/>
      <c r="AY20" s="151"/>
      <c r="AZ20" s="151"/>
      <c r="BA20" s="151"/>
      <c r="BB20" s="151"/>
      <c r="BC20" s="151"/>
      <c r="BD20" s="151"/>
      <c r="BE20" s="151"/>
      <c r="BF20" s="151"/>
      <c r="BG20" s="151"/>
      <c r="BH20" s="151"/>
      <c r="BI20" s="151"/>
      <c r="BJ20" s="152"/>
    </row>
    <row r="21" spans="1:78" ht="13.5" customHeight="1" x14ac:dyDescent="0.15">
      <c r="A21" s="184" t="s">
        <v>50</v>
      </c>
      <c r="B21" s="185"/>
      <c r="C21" s="185"/>
      <c r="D21" s="226"/>
      <c r="E21" s="226"/>
      <c r="F21" s="226"/>
      <c r="G21" s="145" t="s">
        <v>1</v>
      </c>
      <c r="H21" s="145"/>
      <c r="I21" s="227"/>
      <c r="J21" s="227"/>
      <c r="K21" s="227"/>
      <c r="L21" s="163" t="s">
        <v>3</v>
      </c>
      <c r="M21" s="163"/>
      <c r="N21" s="230"/>
      <c r="O21" s="230"/>
      <c r="P21" s="230"/>
      <c r="Q21" s="163" t="s">
        <v>2</v>
      </c>
      <c r="R21" s="163"/>
      <c r="S21" s="171" t="s">
        <v>53</v>
      </c>
      <c r="T21" s="171"/>
      <c r="U21" s="185" t="s">
        <v>50</v>
      </c>
      <c r="V21" s="185"/>
      <c r="W21" s="185"/>
      <c r="X21" s="226"/>
      <c r="Y21" s="226"/>
      <c r="Z21" s="226"/>
      <c r="AA21" s="145" t="s">
        <v>1</v>
      </c>
      <c r="AB21" s="145"/>
      <c r="AC21" s="227"/>
      <c r="AD21" s="227"/>
      <c r="AE21" s="227"/>
      <c r="AF21" s="163" t="s">
        <v>3</v>
      </c>
      <c r="AG21" s="163"/>
      <c r="AH21" s="230"/>
      <c r="AI21" s="230"/>
      <c r="AJ21" s="230"/>
      <c r="AK21" s="163" t="s">
        <v>2</v>
      </c>
      <c r="AL21" s="163"/>
      <c r="AM21" s="293">
        <f>'育休手当金(裏)'!AP29</f>
        <v>0</v>
      </c>
      <c r="AN21" s="294"/>
      <c r="AO21" s="294"/>
      <c r="AP21" s="294"/>
      <c r="AQ21" s="294"/>
      <c r="AR21" s="294"/>
      <c r="AS21" s="294"/>
      <c r="AT21" s="163" t="s">
        <v>2</v>
      </c>
      <c r="AU21" s="307"/>
      <c r="AV21" s="167">
        <f>SUM('育休手当金(裏)'!AV21:BG21,'育休手当金(裏)'!S21:AD28,'育休手当金(裏)'!AV22:BG28,'育休手当金(裏)'!S46:AD46,'育休手当金(裏)'!AV46:BG46)</f>
        <v>0</v>
      </c>
      <c r="AW21" s="168"/>
      <c r="AX21" s="168"/>
      <c r="AY21" s="168"/>
      <c r="AZ21" s="168"/>
      <c r="BA21" s="168"/>
      <c r="BB21" s="168"/>
      <c r="BC21" s="168"/>
      <c r="BD21" s="168"/>
      <c r="BE21" s="168"/>
      <c r="BF21" s="168"/>
      <c r="BG21" s="168"/>
      <c r="BH21" s="171" t="s">
        <v>4</v>
      </c>
      <c r="BI21" s="171"/>
      <c r="BJ21" s="291"/>
    </row>
    <row r="22" spans="1:78" ht="25.5" customHeight="1" x14ac:dyDescent="0.15">
      <c r="A22" s="308"/>
      <c r="B22" s="225"/>
      <c r="C22" s="225"/>
      <c r="D22" s="226"/>
      <c r="E22" s="226"/>
      <c r="F22" s="226"/>
      <c r="G22" s="145"/>
      <c r="H22" s="145"/>
      <c r="I22" s="228"/>
      <c r="J22" s="228"/>
      <c r="K22" s="228"/>
      <c r="L22" s="163"/>
      <c r="M22" s="163"/>
      <c r="N22" s="233"/>
      <c r="O22" s="233"/>
      <c r="P22" s="233"/>
      <c r="Q22" s="163"/>
      <c r="R22" s="163"/>
      <c r="S22" s="172"/>
      <c r="T22" s="172"/>
      <c r="U22" s="225"/>
      <c r="V22" s="225"/>
      <c r="W22" s="225"/>
      <c r="X22" s="226"/>
      <c r="Y22" s="226"/>
      <c r="Z22" s="226"/>
      <c r="AA22" s="145"/>
      <c r="AB22" s="145"/>
      <c r="AC22" s="228"/>
      <c r="AD22" s="228"/>
      <c r="AE22" s="228"/>
      <c r="AF22" s="163"/>
      <c r="AG22" s="163"/>
      <c r="AH22" s="233"/>
      <c r="AI22" s="233"/>
      <c r="AJ22" s="233"/>
      <c r="AK22" s="163"/>
      <c r="AL22" s="163"/>
      <c r="AM22" s="295"/>
      <c r="AN22" s="296"/>
      <c r="AO22" s="296"/>
      <c r="AP22" s="296"/>
      <c r="AQ22" s="296"/>
      <c r="AR22" s="296"/>
      <c r="AS22" s="296"/>
      <c r="AT22" s="163"/>
      <c r="AU22" s="307"/>
      <c r="AV22" s="169"/>
      <c r="AW22" s="170"/>
      <c r="AX22" s="170"/>
      <c r="AY22" s="170"/>
      <c r="AZ22" s="170"/>
      <c r="BA22" s="170"/>
      <c r="BB22" s="170"/>
      <c r="BC22" s="170"/>
      <c r="BD22" s="170"/>
      <c r="BE22" s="170"/>
      <c r="BF22" s="170"/>
      <c r="BG22" s="170"/>
      <c r="BH22" s="172"/>
      <c r="BI22" s="172"/>
      <c r="BJ22" s="292"/>
      <c r="BO22" s="5"/>
      <c r="BP22" s="5"/>
      <c r="BQ22" s="5"/>
      <c r="BR22" s="5"/>
      <c r="BS22" s="5"/>
      <c r="BT22" s="5"/>
      <c r="BU22" s="5"/>
      <c r="BV22" s="5"/>
      <c r="BW22" s="5"/>
      <c r="BX22" s="5"/>
      <c r="BY22" s="5"/>
      <c r="BZ22" s="5"/>
    </row>
    <row r="23" spans="1:78" ht="21.75" customHeight="1" x14ac:dyDescent="0.15">
      <c r="A23" s="297" t="s">
        <v>77</v>
      </c>
      <c r="B23" s="298"/>
      <c r="C23" s="298"/>
      <c r="D23" s="298"/>
      <c r="E23" s="298"/>
      <c r="F23" s="298"/>
      <c r="G23" s="298"/>
      <c r="H23" s="298"/>
      <c r="I23" s="298"/>
      <c r="J23" s="298"/>
      <c r="K23" s="298"/>
      <c r="L23" s="298"/>
      <c r="M23" s="298"/>
      <c r="N23" s="298"/>
      <c r="O23" s="298"/>
      <c r="P23" s="298"/>
      <c r="Q23" s="298"/>
      <c r="R23" s="299"/>
      <c r="S23" s="300" t="s">
        <v>76</v>
      </c>
      <c r="T23" s="301"/>
      <c r="U23" s="301"/>
      <c r="V23" s="301"/>
      <c r="W23" s="301"/>
      <c r="X23" s="301"/>
      <c r="Y23" s="301"/>
      <c r="Z23" s="301"/>
      <c r="AA23" s="301"/>
      <c r="AB23" s="301"/>
      <c r="AC23" s="301"/>
      <c r="AD23" s="301"/>
      <c r="AE23" s="301"/>
      <c r="AF23" s="302"/>
      <c r="AL23" s="5"/>
      <c r="AM23" s="5"/>
      <c r="AN23" s="5"/>
      <c r="AO23" s="5"/>
      <c r="AP23" s="5"/>
      <c r="AQ23" s="5"/>
      <c r="AR23" s="5"/>
      <c r="AS23" s="5"/>
      <c r="AT23" s="5"/>
      <c r="AU23" s="5"/>
      <c r="AV23" s="5"/>
      <c r="AW23" s="88"/>
      <c r="AX23" s="88"/>
      <c r="AY23" s="88"/>
      <c r="AZ23" s="88"/>
      <c r="BA23" s="88"/>
      <c r="BB23" s="88"/>
      <c r="BC23" s="88"/>
      <c r="BD23" s="88"/>
      <c r="BE23" s="88"/>
      <c r="BF23" s="88"/>
      <c r="BG23" s="88"/>
      <c r="BH23" s="88"/>
      <c r="BI23" s="88"/>
      <c r="BJ23" s="131"/>
      <c r="BK23" s="4"/>
      <c r="BO23" s="5"/>
      <c r="BP23" s="5"/>
      <c r="BQ23" s="5"/>
      <c r="BR23" s="5"/>
      <c r="BS23" s="5"/>
      <c r="BT23" s="5"/>
      <c r="BU23" s="5"/>
      <c r="BV23" s="5"/>
      <c r="BW23" s="5"/>
      <c r="BX23" s="5"/>
      <c r="BY23" s="5"/>
      <c r="BZ23" s="5"/>
    </row>
    <row r="24" spans="1:78" ht="30.75" customHeight="1" x14ac:dyDescent="0.15">
      <c r="A24" s="303" t="s">
        <v>50</v>
      </c>
      <c r="B24" s="154"/>
      <c r="C24" s="154"/>
      <c r="D24" s="34"/>
      <c r="E24" s="34"/>
      <c r="F24" s="34"/>
      <c r="G24" s="145" t="s">
        <v>1</v>
      </c>
      <c r="H24" s="145"/>
      <c r="I24" s="34"/>
      <c r="J24" s="34"/>
      <c r="K24" s="34"/>
      <c r="L24" s="145" t="s">
        <v>3</v>
      </c>
      <c r="M24" s="145"/>
      <c r="N24" s="34"/>
      <c r="O24" s="34"/>
      <c r="P24" s="34"/>
      <c r="Q24" s="145" t="s">
        <v>2</v>
      </c>
      <c r="R24" s="146"/>
      <c r="S24" s="203"/>
      <c r="T24" s="145"/>
      <c r="U24" s="145"/>
      <c r="V24" s="145"/>
      <c r="W24" s="145"/>
      <c r="X24" s="145"/>
      <c r="Y24" s="145"/>
      <c r="Z24" s="145"/>
      <c r="AA24" s="145"/>
      <c r="AB24" s="145"/>
      <c r="AC24" s="145"/>
      <c r="AD24" s="145"/>
      <c r="AE24" s="145" t="s">
        <v>4</v>
      </c>
      <c r="AF24" s="146"/>
      <c r="AG24" s="91" t="s">
        <v>79</v>
      </c>
      <c r="AH24" s="92"/>
      <c r="AI24" s="92"/>
      <c r="AJ24" s="92"/>
      <c r="AK24" s="92"/>
      <c r="AL24" s="92"/>
      <c r="AM24" s="92"/>
      <c r="AN24" s="92"/>
      <c r="AO24" s="92"/>
      <c r="AP24" s="92"/>
      <c r="AQ24" s="92"/>
      <c r="AR24" s="92"/>
      <c r="AS24" s="92"/>
      <c r="AT24" s="92"/>
      <c r="AU24" s="92"/>
      <c r="AV24" s="92"/>
      <c r="AW24" s="88"/>
      <c r="AX24" s="88"/>
      <c r="AY24" s="88"/>
      <c r="AZ24" s="88"/>
      <c r="BA24" s="88"/>
      <c r="BB24" s="88"/>
      <c r="BC24" s="88"/>
      <c r="BD24" s="88"/>
      <c r="BE24" s="88"/>
      <c r="BF24" s="88"/>
      <c r="BG24" s="88"/>
      <c r="BH24" s="88"/>
      <c r="BI24" s="88"/>
      <c r="BJ24" s="88"/>
      <c r="BK24" s="4"/>
      <c r="BO24" s="5"/>
      <c r="BP24" s="5"/>
      <c r="BQ24" s="5"/>
      <c r="BR24" s="5"/>
      <c r="BS24" s="5"/>
      <c r="BT24" s="5"/>
      <c r="BU24" s="5"/>
      <c r="BV24" s="5"/>
      <c r="BW24" s="5"/>
      <c r="BX24" s="5"/>
      <c r="BY24" s="5"/>
      <c r="BZ24" s="5"/>
    </row>
    <row r="25" spans="1:78" ht="9.75" customHeight="1" x14ac:dyDescent="0.15">
      <c r="A25" s="35"/>
      <c r="B25" s="35"/>
      <c r="C25" s="35"/>
      <c r="D25" s="16"/>
      <c r="E25" s="16"/>
      <c r="F25" s="16"/>
      <c r="G25" s="16"/>
      <c r="H25" s="16"/>
      <c r="I25" s="16"/>
      <c r="J25" s="16"/>
      <c r="K25" s="16"/>
      <c r="L25" s="16"/>
      <c r="M25" s="16"/>
      <c r="N25" s="16"/>
      <c r="O25" s="16"/>
      <c r="P25" s="16"/>
      <c r="Q25" s="16"/>
      <c r="R25" s="16"/>
      <c r="S25" s="21"/>
      <c r="T25" s="21"/>
      <c r="U25" s="36"/>
      <c r="V25" s="36"/>
      <c r="W25" s="36"/>
      <c r="X25" s="37"/>
      <c r="Y25" s="37"/>
      <c r="Z25" s="37"/>
      <c r="AA25" s="21"/>
      <c r="AB25" s="21"/>
      <c r="AC25" s="37"/>
      <c r="AD25" s="37"/>
      <c r="AE25" s="37"/>
      <c r="AF25" s="38"/>
      <c r="AG25" s="38"/>
      <c r="AH25" s="39"/>
      <c r="AI25" s="39"/>
      <c r="AJ25" s="39"/>
      <c r="AK25" s="38"/>
      <c r="AL25" s="18"/>
      <c r="AM25" s="18"/>
      <c r="AN25" s="18"/>
      <c r="AO25" s="18"/>
      <c r="AP25" s="18"/>
      <c r="AQ25" s="18"/>
      <c r="AR25" s="18"/>
      <c r="AS25" s="18"/>
      <c r="AT25" s="18"/>
      <c r="AU25" s="18"/>
      <c r="AV25" s="18"/>
      <c r="AW25" s="18"/>
      <c r="AX25" s="18"/>
      <c r="AY25" s="16"/>
      <c r="AZ25" s="16"/>
      <c r="BA25" s="16"/>
      <c r="BB25" s="16"/>
      <c r="BC25" s="16"/>
      <c r="BD25" s="16"/>
      <c r="BE25" s="16"/>
      <c r="BF25" s="16"/>
      <c r="BG25" s="16"/>
      <c r="BH25" s="16"/>
      <c r="BI25" s="16"/>
      <c r="BJ25" s="16"/>
      <c r="BO25" s="5"/>
      <c r="BP25" s="5"/>
      <c r="BQ25" s="5"/>
      <c r="BR25" s="5"/>
      <c r="BS25" s="5"/>
      <c r="BT25" s="5"/>
      <c r="BU25" s="5"/>
      <c r="BV25" s="5"/>
      <c r="BW25" s="5"/>
      <c r="BX25" s="5"/>
      <c r="BY25" s="5"/>
      <c r="BZ25" s="5"/>
    </row>
    <row r="26" spans="1:78" ht="24.95" customHeight="1" x14ac:dyDescent="0.15">
      <c r="A26" s="184" t="s">
        <v>133</v>
      </c>
      <c r="B26" s="185"/>
      <c r="C26" s="185"/>
      <c r="D26" s="185"/>
      <c r="E26" s="185"/>
      <c r="F26" s="185"/>
      <c r="G26" s="185"/>
      <c r="H26" s="185"/>
      <c r="I26" s="185"/>
      <c r="J26" s="185"/>
      <c r="K26" s="185"/>
      <c r="L26" s="185"/>
      <c r="M26" s="185"/>
      <c r="N26" s="185"/>
      <c r="O26" s="185"/>
      <c r="P26" s="273">
        <v>1</v>
      </c>
      <c r="Q26" s="274"/>
      <c r="R26" s="274"/>
      <c r="S26" s="26" t="s">
        <v>71</v>
      </c>
      <c r="T26" s="81"/>
      <c r="U26" s="82"/>
      <c r="V26" s="26"/>
      <c r="W26" s="25"/>
      <c r="X26" s="40"/>
      <c r="Y26" s="40"/>
      <c r="Z26" s="40"/>
      <c r="AA26" s="40"/>
      <c r="AB26" s="40"/>
      <c r="AC26" s="40"/>
      <c r="AD26" s="41"/>
      <c r="AE26" s="27"/>
      <c r="AF26" s="27"/>
      <c r="AG26" s="25"/>
      <c r="AH26" s="25"/>
      <c r="AI26" s="25"/>
      <c r="AJ26" s="25"/>
      <c r="AK26" s="25"/>
      <c r="AL26" s="25"/>
      <c r="AM26" s="25"/>
      <c r="AN26" s="25"/>
      <c r="AO26" s="25"/>
      <c r="AP26" s="25"/>
      <c r="AQ26" s="25"/>
      <c r="AR26" s="25"/>
      <c r="AS26" s="25"/>
      <c r="AT26" s="25"/>
      <c r="AU26" s="25"/>
      <c r="AV26" s="25"/>
      <c r="AW26" s="190" t="s">
        <v>135</v>
      </c>
      <c r="AX26" s="191"/>
      <c r="AY26" s="191"/>
      <c r="AZ26" s="191"/>
      <c r="BA26" s="191"/>
      <c r="BB26" s="191"/>
      <c r="BC26" s="191"/>
      <c r="BD26" s="191"/>
      <c r="BE26" s="191"/>
      <c r="BF26" s="191"/>
      <c r="BG26" s="191"/>
      <c r="BH26" s="191"/>
      <c r="BI26" s="191"/>
      <c r="BJ26" s="192"/>
      <c r="BL26" s="58"/>
      <c r="BO26" s="5"/>
      <c r="BP26" s="5"/>
      <c r="BQ26" s="5"/>
      <c r="BR26" s="5"/>
      <c r="BS26" s="5"/>
      <c r="BT26" s="5"/>
      <c r="BU26" s="5"/>
      <c r="BV26" s="5"/>
      <c r="BW26" s="5"/>
      <c r="BX26" s="5"/>
      <c r="BY26" s="5"/>
      <c r="BZ26" s="5"/>
    </row>
    <row r="27" spans="1:78" ht="24.95" customHeight="1" x14ac:dyDescent="0.15">
      <c r="A27" s="186"/>
      <c r="B27" s="187"/>
      <c r="C27" s="187"/>
      <c r="D27" s="187"/>
      <c r="E27" s="187"/>
      <c r="F27" s="187"/>
      <c r="G27" s="187"/>
      <c r="H27" s="187"/>
      <c r="I27" s="187"/>
      <c r="J27" s="187"/>
      <c r="K27" s="187"/>
      <c r="L27" s="187"/>
      <c r="M27" s="187"/>
      <c r="N27" s="187"/>
      <c r="O27" s="187"/>
      <c r="P27" s="275">
        <v>2</v>
      </c>
      <c r="Q27" s="276"/>
      <c r="R27" s="276"/>
      <c r="S27" s="6" t="s">
        <v>72</v>
      </c>
      <c r="T27" s="80"/>
      <c r="U27" s="83"/>
      <c r="V27" s="6"/>
      <c r="W27" s="4"/>
      <c r="X27" s="24"/>
      <c r="Y27" s="24"/>
      <c r="Z27" s="24"/>
      <c r="AA27" s="24"/>
      <c r="AB27" s="24"/>
      <c r="AC27" s="24"/>
      <c r="AD27" s="42"/>
      <c r="AE27" s="7"/>
      <c r="AF27" s="7"/>
      <c r="AG27" s="4"/>
      <c r="AH27" s="4"/>
      <c r="AI27" s="4"/>
      <c r="AJ27" s="4"/>
      <c r="AK27" s="4"/>
      <c r="AL27" s="4"/>
      <c r="AM27" s="4"/>
      <c r="AN27" s="4"/>
      <c r="AO27" s="4"/>
      <c r="AP27" s="4"/>
      <c r="AQ27" s="4"/>
      <c r="AR27" s="4"/>
      <c r="AS27" s="4"/>
      <c r="AT27" s="4"/>
      <c r="AU27" s="4"/>
      <c r="AV27" s="4"/>
      <c r="AW27" s="193" t="s">
        <v>134</v>
      </c>
      <c r="AX27" s="194"/>
      <c r="AY27" s="194"/>
      <c r="AZ27" s="194"/>
      <c r="BA27" s="194"/>
      <c r="BB27" s="194"/>
      <c r="BC27" s="194"/>
      <c r="BD27" s="194"/>
      <c r="BE27" s="194"/>
      <c r="BF27" s="194"/>
      <c r="BG27" s="194"/>
      <c r="BH27" s="194"/>
      <c r="BI27" s="194"/>
      <c r="BJ27" s="195"/>
      <c r="BO27" s="5"/>
      <c r="BP27" s="5"/>
      <c r="BQ27" s="5"/>
      <c r="BR27" s="5"/>
      <c r="BS27" s="5"/>
      <c r="BT27" s="5"/>
      <c r="BU27" s="5"/>
      <c r="BV27" s="5"/>
      <c r="BW27" s="5"/>
      <c r="BX27" s="5"/>
      <c r="BY27" s="5"/>
      <c r="BZ27" s="5"/>
    </row>
    <row r="28" spans="1:78" ht="24.95" customHeight="1" x14ac:dyDescent="0.15">
      <c r="A28" s="186"/>
      <c r="B28" s="187"/>
      <c r="C28" s="187"/>
      <c r="D28" s="187"/>
      <c r="E28" s="187"/>
      <c r="F28" s="187"/>
      <c r="G28" s="187"/>
      <c r="H28" s="187"/>
      <c r="I28" s="187"/>
      <c r="J28" s="187"/>
      <c r="K28" s="187"/>
      <c r="L28" s="187"/>
      <c r="M28" s="187"/>
      <c r="N28" s="187"/>
      <c r="O28" s="187"/>
      <c r="P28" s="275">
        <v>3</v>
      </c>
      <c r="Q28" s="276"/>
      <c r="R28" s="276"/>
      <c r="S28" s="6" t="s">
        <v>73</v>
      </c>
      <c r="T28" s="80"/>
      <c r="U28" s="83"/>
      <c r="V28" s="6"/>
      <c r="W28" s="4"/>
      <c r="X28" s="24"/>
      <c r="Y28" s="24"/>
      <c r="Z28" s="24"/>
      <c r="AA28" s="24"/>
      <c r="AB28" s="24"/>
      <c r="AC28" s="24"/>
      <c r="AD28" s="42"/>
      <c r="AE28" s="7"/>
      <c r="AF28" s="7"/>
      <c r="AG28" s="4"/>
      <c r="AH28" s="4"/>
      <c r="AI28" s="4"/>
      <c r="AJ28" s="4"/>
      <c r="AK28" s="4"/>
      <c r="AL28" s="4"/>
      <c r="AM28" s="33"/>
      <c r="AN28" s="4"/>
      <c r="AO28" s="4"/>
      <c r="AP28" s="4"/>
      <c r="AQ28" s="4"/>
      <c r="AR28" s="4"/>
      <c r="AS28" s="4"/>
      <c r="AT28" s="4"/>
      <c r="AU28" s="4"/>
      <c r="AV28" s="4"/>
      <c r="AW28" s="193"/>
      <c r="AX28" s="194"/>
      <c r="AY28" s="194"/>
      <c r="AZ28" s="194"/>
      <c r="BA28" s="194"/>
      <c r="BB28" s="194"/>
      <c r="BC28" s="194"/>
      <c r="BD28" s="194"/>
      <c r="BE28" s="194"/>
      <c r="BF28" s="194"/>
      <c r="BG28" s="194"/>
      <c r="BH28" s="194"/>
      <c r="BI28" s="194"/>
      <c r="BJ28" s="195"/>
      <c r="BO28" s="5"/>
      <c r="BP28" s="5"/>
      <c r="BQ28" s="5"/>
      <c r="BR28" s="5"/>
      <c r="BS28" s="5"/>
      <c r="BT28" s="5"/>
      <c r="BU28" s="5"/>
      <c r="BV28" s="5"/>
      <c r="BW28" s="5"/>
      <c r="BX28" s="5"/>
      <c r="BY28" s="5"/>
      <c r="BZ28" s="5"/>
    </row>
    <row r="29" spans="1:78" ht="24.95" customHeight="1" x14ac:dyDescent="0.15">
      <c r="A29" s="188" t="s">
        <v>102</v>
      </c>
      <c r="B29" s="189"/>
      <c r="C29" s="189"/>
      <c r="D29" s="189"/>
      <c r="E29" s="189"/>
      <c r="F29" s="189"/>
      <c r="G29" s="189"/>
      <c r="H29" s="189"/>
      <c r="I29" s="189"/>
      <c r="J29" s="189"/>
      <c r="K29" s="189"/>
      <c r="L29" s="189"/>
      <c r="M29" s="189"/>
      <c r="N29" s="189"/>
      <c r="O29" s="189"/>
      <c r="P29" s="275">
        <v>4</v>
      </c>
      <c r="Q29" s="276"/>
      <c r="R29" s="276"/>
      <c r="S29" s="6" t="s">
        <v>74</v>
      </c>
      <c r="T29" s="84"/>
      <c r="U29" s="85"/>
      <c r="V29" s="6"/>
      <c r="W29" s="4"/>
      <c r="X29" s="24"/>
      <c r="Y29" s="24"/>
      <c r="Z29" s="24"/>
      <c r="AA29" s="24"/>
      <c r="AB29" s="24"/>
      <c r="AC29" s="24"/>
      <c r="AD29" s="42"/>
      <c r="AE29" s="7"/>
      <c r="AF29" s="7"/>
      <c r="AG29" s="4"/>
      <c r="AH29" s="4"/>
      <c r="AI29" s="4"/>
      <c r="AJ29" s="4"/>
      <c r="AK29" s="4"/>
      <c r="AL29" s="4"/>
      <c r="AM29" s="33"/>
      <c r="AN29" s="4"/>
      <c r="AO29" s="4"/>
      <c r="AP29" s="4"/>
      <c r="AQ29" s="4"/>
      <c r="AR29" s="4"/>
      <c r="AS29" s="4"/>
      <c r="AT29" s="4"/>
      <c r="AU29" s="4"/>
      <c r="AV29" s="4"/>
      <c r="AW29" s="193"/>
      <c r="AX29" s="194"/>
      <c r="AY29" s="194"/>
      <c r="AZ29" s="194"/>
      <c r="BA29" s="194"/>
      <c r="BB29" s="194"/>
      <c r="BC29" s="194"/>
      <c r="BD29" s="194"/>
      <c r="BE29" s="194"/>
      <c r="BF29" s="194"/>
      <c r="BG29" s="194"/>
      <c r="BH29" s="194"/>
      <c r="BI29" s="194"/>
      <c r="BJ29" s="195"/>
      <c r="BO29" s="5"/>
      <c r="BP29" s="5"/>
      <c r="BQ29" s="5"/>
      <c r="BR29" s="5"/>
      <c r="BS29" s="5"/>
      <c r="BT29" s="5"/>
      <c r="BU29" s="5"/>
      <c r="BV29" s="5"/>
      <c r="BW29" s="5"/>
      <c r="BX29" s="5"/>
      <c r="BY29" s="5"/>
      <c r="BZ29" s="5"/>
    </row>
    <row r="30" spans="1:78" ht="24.95" customHeight="1" thickBot="1" x14ac:dyDescent="0.2">
      <c r="A30" s="188"/>
      <c r="B30" s="189"/>
      <c r="C30" s="189"/>
      <c r="D30" s="189"/>
      <c r="E30" s="189"/>
      <c r="F30" s="189"/>
      <c r="G30" s="189"/>
      <c r="H30" s="189"/>
      <c r="I30" s="189"/>
      <c r="J30" s="189"/>
      <c r="K30" s="189"/>
      <c r="L30" s="189"/>
      <c r="M30" s="189"/>
      <c r="N30" s="189"/>
      <c r="O30" s="189"/>
      <c r="P30" s="275">
        <v>5</v>
      </c>
      <c r="Q30" s="276"/>
      <c r="R30" s="276"/>
      <c r="S30" s="6" t="s">
        <v>80</v>
      </c>
      <c r="T30" s="84"/>
      <c r="U30" s="85"/>
      <c r="V30" s="6"/>
      <c r="W30" s="4"/>
      <c r="X30" s="24"/>
      <c r="Y30" s="24"/>
      <c r="Z30" s="24"/>
      <c r="AA30" s="24"/>
      <c r="AB30" s="24"/>
      <c r="AC30" s="24"/>
      <c r="AD30" s="87"/>
      <c r="AE30" s="4"/>
      <c r="AF30" s="4"/>
      <c r="AG30" s="4"/>
      <c r="AH30" s="4"/>
      <c r="AI30" s="4"/>
      <c r="AJ30" s="4"/>
      <c r="AK30" s="4"/>
      <c r="AL30" s="4"/>
      <c r="AM30" s="4"/>
      <c r="AN30" s="4"/>
      <c r="AO30" s="4"/>
      <c r="AP30" s="4"/>
      <c r="AQ30" s="4"/>
      <c r="AR30" s="4"/>
      <c r="AS30" s="4"/>
      <c r="AT30" s="4"/>
      <c r="AU30" s="4"/>
      <c r="AV30" s="4"/>
      <c r="AW30" s="193"/>
      <c r="AX30" s="194"/>
      <c r="AY30" s="194"/>
      <c r="AZ30" s="194"/>
      <c r="BA30" s="194"/>
      <c r="BB30" s="194"/>
      <c r="BC30" s="194"/>
      <c r="BD30" s="194"/>
      <c r="BE30" s="194"/>
      <c r="BF30" s="194"/>
      <c r="BG30" s="194"/>
      <c r="BH30" s="194"/>
      <c r="BI30" s="194"/>
      <c r="BJ30" s="195"/>
      <c r="BO30" s="5"/>
      <c r="BP30" s="5"/>
      <c r="BQ30" s="5"/>
      <c r="BR30" s="5"/>
      <c r="BS30" s="5"/>
      <c r="BT30" s="5"/>
      <c r="BU30" s="5"/>
      <c r="BV30" s="5"/>
      <c r="BW30" s="5"/>
      <c r="BX30" s="5"/>
      <c r="BY30" s="5"/>
      <c r="BZ30" s="5"/>
    </row>
    <row r="31" spans="1:78" ht="43.5" customHeight="1" x14ac:dyDescent="0.15">
      <c r="A31" s="176" t="s">
        <v>215</v>
      </c>
      <c r="B31" s="177"/>
      <c r="C31" s="177"/>
      <c r="D31" s="177"/>
      <c r="E31" s="177"/>
      <c r="F31" s="177"/>
      <c r="G31" s="177"/>
      <c r="H31" s="177"/>
      <c r="I31" s="177"/>
      <c r="J31" s="177"/>
      <c r="K31" s="177"/>
      <c r="L31" s="177"/>
      <c r="M31" s="177"/>
      <c r="N31" s="177"/>
      <c r="O31" s="177"/>
      <c r="P31" s="177"/>
      <c r="Q31" s="177"/>
      <c r="R31" s="177"/>
      <c r="S31" s="148" t="s">
        <v>25</v>
      </c>
      <c r="T31" s="149"/>
      <c r="U31" s="149"/>
      <c r="V31" s="149"/>
      <c r="W31" s="149"/>
      <c r="X31" s="149"/>
      <c r="Y31" s="149"/>
      <c r="Z31" s="149"/>
      <c r="AA31" s="164"/>
      <c r="AB31" s="165"/>
      <c r="AC31" s="165"/>
      <c r="AD31" s="165"/>
      <c r="AE31" s="165"/>
      <c r="AF31" s="165"/>
      <c r="AG31" s="165"/>
      <c r="AH31" s="165"/>
      <c r="AI31" s="165"/>
      <c r="AJ31" s="165"/>
      <c r="AK31" s="165"/>
      <c r="AL31" s="165"/>
      <c r="AM31" s="166"/>
      <c r="AN31" s="282" t="s">
        <v>146</v>
      </c>
      <c r="AO31" s="283"/>
      <c r="AP31" s="283"/>
      <c r="AQ31" s="283"/>
      <c r="AR31" s="283"/>
      <c r="AS31" s="283"/>
      <c r="AT31" s="283"/>
      <c r="AU31" s="283"/>
      <c r="AV31" s="283"/>
      <c r="AW31" s="283"/>
      <c r="AX31" s="283"/>
      <c r="AY31" s="283"/>
      <c r="AZ31" s="284"/>
      <c r="BA31" s="278" t="s">
        <v>75</v>
      </c>
      <c r="BB31" s="279"/>
      <c r="BC31" s="279"/>
      <c r="BD31" s="280"/>
      <c r="BE31" s="280"/>
      <c r="BF31" s="280"/>
      <c r="BG31" s="280"/>
      <c r="BH31" s="280"/>
      <c r="BI31" s="280"/>
      <c r="BJ31" s="281"/>
      <c r="BO31" s="5"/>
      <c r="BP31" s="5"/>
      <c r="BQ31" s="5"/>
      <c r="BR31" s="5"/>
      <c r="BS31" s="5"/>
      <c r="BT31" s="5"/>
      <c r="BU31" s="5"/>
      <c r="BV31" s="5"/>
      <c r="BW31" s="5"/>
      <c r="BX31" s="5"/>
      <c r="BY31" s="5"/>
      <c r="BZ31" s="5"/>
    </row>
    <row r="32" spans="1:78" ht="42.75" customHeight="1" x14ac:dyDescent="0.15">
      <c r="A32" s="182" t="s">
        <v>15</v>
      </c>
      <c r="B32" s="183"/>
      <c r="C32" s="183"/>
      <c r="D32" s="179" t="s">
        <v>151</v>
      </c>
      <c r="E32" s="179"/>
      <c r="F32" s="179"/>
      <c r="G32" s="179"/>
      <c r="H32" s="179"/>
      <c r="I32" s="179"/>
      <c r="J32" s="179"/>
      <c r="K32" s="179"/>
      <c r="L32" s="179"/>
      <c r="M32" s="179"/>
      <c r="N32" s="179"/>
      <c r="O32" s="179"/>
      <c r="P32" s="179"/>
      <c r="Q32" s="179"/>
      <c r="R32" s="179"/>
      <c r="S32" s="153" t="s">
        <v>132</v>
      </c>
      <c r="T32" s="154"/>
      <c r="U32" s="154"/>
      <c r="V32" s="154"/>
      <c r="W32" s="154"/>
      <c r="X32" s="154"/>
      <c r="Y32" s="154"/>
      <c r="Z32" s="154"/>
      <c r="AA32" s="154"/>
      <c r="AB32" s="154"/>
      <c r="AC32" s="154"/>
      <c r="AD32" s="154"/>
      <c r="AE32" s="287" t="s">
        <v>50</v>
      </c>
      <c r="AF32" s="154"/>
      <c r="AG32" s="154"/>
      <c r="AH32" s="160"/>
      <c r="AI32" s="160"/>
      <c r="AJ32" s="160"/>
      <c r="AK32" s="145" t="s">
        <v>1</v>
      </c>
      <c r="AL32" s="145"/>
      <c r="AM32" s="286"/>
      <c r="AN32" s="286"/>
      <c r="AO32" s="163" t="s">
        <v>3</v>
      </c>
      <c r="AP32" s="163"/>
      <c r="AQ32" s="161"/>
      <c r="AR32" s="161"/>
      <c r="AS32" s="163" t="s">
        <v>2</v>
      </c>
      <c r="AT32" s="163"/>
      <c r="AU32" s="145" t="s">
        <v>7</v>
      </c>
      <c r="AV32" s="145"/>
      <c r="AW32" s="154" t="s">
        <v>50</v>
      </c>
      <c r="AX32" s="154"/>
      <c r="AY32" s="161"/>
      <c r="AZ32" s="161"/>
      <c r="BA32" s="145" t="s">
        <v>1</v>
      </c>
      <c r="BB32" s="145"/>
      <c r="BC32" s="160"/>
      <c r="BD32" s="160"/>
      <c r="BE32" s="163" t="s">
        <v>3</v>
      </c>
      <c r="BF32" s="163"/>
      <c r="BG32" s="286"/>
      <c r="BH32" s="286"/>
      <c r="BI32" s="163" t="s">
        <v>2</v>
      </c>
      <c r="BJ32" s="277"/>
      <c r="BO32" s="5"/>
      <c r="BP32" s="5"/>
      <c r="BQ32" s="5"/>
      <c r="BR32" s="5"/>
      <c r="BS32" s="5"/>
      <c r="BT32" s="5"/>
      <c r="BU32" s="5"/>
      <c r="BV32" s="5"/>
      <c r="BW32" s="5"/>
      <c r="BX32" s="5"/>
      <c r="BY32" s="5"/>
      <c r="BZ32" s="5"/>
    </row>
    <row r="33" spans="1:78" ht="39" customHeight="1" thickBot="1" x14ac:dyDescent="0.2">
      <c r="A33" s="180" t="s">
        <v>17</v>
      </c>
      <c r="B33" s="181"/>
      <c r="C33" s="181"/>
      <c r="D33" s="178" t="s">
        <v>152</v>
      </c>
      <c r="E33" s="178"/>
      <c r="F33" s="178"/>
      <c r="G33" s="178"/>
      <c r="H33" s="178"/>
      <c r="I33" s="178"/>
      <c r="J33" s="178"/>
      <c r="K33" s="178"/>
      <c r="L33" s="178"/>
      <c r="M33" s="178"/>
      <c r="N33" s="178"/>
      <c r="O33" s="178"/>
      <c r="P33" s="178"/>
      <c r="Q33" s="178"/>
      <c r="R33" s="178"/>
      <c r="S33" s="196" t="s">
        <v>216</v>
      </c>
      <c r="T33" s="157"/>
      <c r="U33" s="157"/>
      <c r="V33" s="157"/>
      <c r="W33" s="157"/>
      <c r="X33" s="157"/>
      <c r="Y33" s="157"/>
      <c r="Z33" s="157"/>
      <c r="AA33" s="157"/>
      <c r="AB33" s="157"/>
      <c r="AC33" s="157"/>
      <c r="AD33" s="197"/>
      <c r="AE33" s="198" t="s">
        <v>136</v>
      </c>
      <c r="AF33" s="198"/>
      <c r="AG33" s="198"/>
      <c r="AH33" s="199"/>
      <c r="AI33" s="199"/>
      <c r="AJ33" s="199"/>
      <c r="AK33" s="198" t="s">
        <v>137</v>
      </c>
      <c r="AL33" s="198"/>
      <c r="AM33" s="199"/>
      <c r="AN33" s="199"/>
      <c r="AO33" s="157" t="s">
        <v>138</v>
      </c>
      <c r="AP33" s="157"/>
      <c r="AQ33" s="285"/>
      <c r="AR33" s="285"/>
      <c r="AS33" s="157" t="s">
        <v>139</v>
      </c>
      <c r="AT33" s="157"/>
      <c r="AU33" s="156" t="s">
        <v>145</v>
      </c>
      <c r="AV33" s="157"/>
      <c r="AW33" s="157"/>
      <c r="AX33" s="157"/>
      <c r="AY33" s="157"/>
      <c r="AZ33" s="157"/>
      <c r="BA33" s="157"/>
      <c r="BB33" s="158"/>
      <c r="BC33" s="157"/>
      <c r="BD33" s="157"/>
      <c r="BE33" s="157"/>
      <c r="BF33" s="157"/>
      <c r="BG33" s="157"/>
      <c r="BH33" s="157"/>
      <c r="BI33" s="157"/>
      <c r="BJ33" s="159"/>
      <c r="BO33" s="5"/>
      <c r="BP33" s="5"/>
      <c r="BQ33" s="5"/>
      <c r="BR33" s="5"/>
      <c r="BS33" s="5"/>
      <c r="BT33" s="5"/>
      <c r="BU33" s="5"/>
      <c r="BV33" s="5"/>
      <c r="BW33" s="5"/>
      <c r="BX33" s="5"/>
      <c r="BY33" s="5"/>
      <c r="BZ33" s="5"/>
    </row>
    <row r="34" spans="1:78" ht="8.25" customHeight="1" x14ac:dyDescent="0.15">
      <c r="A34" s="2"/>
      <c r="B34" s="4"/>
      <c r="C34" s="4"/>
      <c r="D34" s="4"/>
      <c r="E34" s="4"/>
      <c r="F34" s="4"/>
      <c r="G34" s="4"/>
      <c r="H34" s="4"/>
      <c r="I34" s="4"/>
      <c r="J34" s="4"/>
      <c r="K34" s="4"/>
      <c r="L34" s="4"/>
      <c r="M34" s="4"/>
      <c r="N34" s="4"/>
      <c r="O34" s="4"/>
      <c r="P34" s="4"/>
      <c r="Q34" s="4"/>
      <c r="R34" s="4"/>
      <c r="S34" s="4"/>
      <c r="T34" s="4"/>
      <c r="U34" s="4"/>
      <c r="V34" s="4"/>
      <c r="W34" s="4"/>
      <c r="X34" s="69"/>
      <c r="Y34" s="69"/>
      <c r="Z34" s="69"/>
      <c r="AA34" s="69"/>
      <c r="AB34" s="4"/>
      <c r="AC34" s="69"/>
      <c r="AD34" s="69"/>
      <c r="AE34" s="69"/>
      <c r="AF34" s="69"/>
      <c r="AG34" s="4"/>
      <c r="AH34" s="69"/>
      <c r="AI34" s="69"/>
      <c r="AJ34" s="69"/>
      <c r="AK34" s="69"/>
      <c r="AL34" s="69"/>
      <c r="AM34" s="69"/>
      <c r="AN34" s="69"/>
      <c r="AO34" s="69"/>
      <c r="AP34" s="69"/>
      <c r="AQ34" s="69"/>
      <c r="AR34" s="69"/>
      <c r="AS34" s="69"/>
      <c r="AT34" s="69"/>
      <c r="AU34" s="69"/>
      <c r="AV34" s="69"/>
      <c r="AW34" s="69"/>
      <c r="AX34" s="69"/>
      <c r="AY34" s="69"/>
      <c r="AZ34" s="69"/>
      <c r="BA34" s="69"/>
      <c r="BB34" s="69"/>
      <c r="BC34" s="6"/>
      <c r="BD34" s="6"/>
      <c r="BE34" s="6"/>
      <c r="BF34" s="4"/>
      <c r="BG34" s="4"/>
      <c r="BH34" s="4"/>
      <c r="BI34" s="4"/>
      <c r="BJ34" s="3"/>
      <c r="BK34" s="4"/>
    </row>
    <row r="35" spans="1:78" ht="21.95" customHeight="1" x14ac:dyDescent="0.15">
      <c r="A35" s="86"/>
      <c r="B35" s="251" t="s">
        <v>140</v>
      </c>
      <c r="C35" s="252"/>
      <c r="D35" s="252"/>
      <c r="E35" s="252"/>
      <c r="F35" s="252"/>
      <c r="G35" s="252"/>
      <c r="H35" s="252"/>
      <c r="I35" s="252"/>
      <c r="J35" s="252"/>
      <c r="K35" s="252"/>
      <c r="L35" s="252"/>
      <c r="M35" s="252"/>
      <c r="N35" s="252"/>
      <c r="O35" s="252"/>
      <c r="P35" s="252"/>
      <c r="Q35" s="265" t="s">
        <v>95</v>
      </c>
      <c r="R35" s="266"/>
      <c r="S35" s="266"/>
      <c r="T35" s="266"/>
      <c r="U35" s="266"/>
      <c r="V35" s="266"/>
      <c r="W35" s="266"/>
      <c r="X35" s="266"/>
      <c r="Y35" s="266"/>
      <c r="Z35" s="267"/>
      <c r="AA35" s="63"/>
      <c r="AB35" s="257" t="s">
        <v>213</v>
      </c>
      <c r="AC35" s="257"/>
      <c r="AD35" s="257"/>
      <c r="AE35" s="257"/>
      <c r="AF35" s="257"/>
      <c r="AG35" s="257"/>
      <c r="AH35" s="257"/>
      <c r="AI35" s="257"/>
      <c r="AJ35" s="257"/>
      <c r="AK35" s="257"/>
      <c r="AL35" s="257"/>
      <c r="AM35" s="257"/>
      <c r="AN35" s="257"/>
      <c r="AO35" s="257"/>
      <c r="AP35" s="257"/>
      <c r="AQ35" s="257"/>
      <c r="AR35" s="257"/>
      <c r="AS35" s="257"/>
      <c r="AT35" s="257"/>
      <c r="AU35" s="257"/>
      <c r="AV35" s="257"/>
      <c r="AW35" s="257"/>
      <c r="AX35" s="257"/>
      <c r="AY35" s="257"/>
      <c r="AZ35" s="257"/>
      <c r="BA35" s="257"/>
      <c r="BB35" s="257"/>
      <c r="BC35" s="257"/>
      <c r="BD35" s="257"/>
      <c r="BE35" s="257"/>
      <c r="BF35" s="257"/>
      <c r="BG35" s="257"/>
      <c r="BH35" s="257"/>
      <c r="BI35" s="257"/>
      <c r="BJ35" s="258"/>
      <c r="BK35" s="4"/>
    </row>
    <row r="36" spans="1:78" ht="14.1" customHeight="1" x14ac:dyDescent="0.15">
      <c r="A36" s="86"/>
      <c r="B36" s="253"/>
      <c r="C36" s="254"/>
      <c r="D36" s="254"/>
      <c r="E36" s="254"/>
      <c r="F36" s="254"/>
      <c r="G36" s="254"/>
      <c r="H36" s="254"/>
      <c r="I36" s="254"/>
      <c r="J36" s="254"/>
      <c r="K36" s="254"/>
      <c r="L36" s="254"/>
      <c r="M36" s="254"/>
      <c r="N36" s="254"/>
      <c r="O36" s="254"/>
      <c r="P36" s="254"/>
      <c r="Q36" s="259" t="s">
        <v>144</v>
      </c>
      <c r="R36" s="260"/>
      <c r="S36" s="268" t="s">
        <v>96</v>
      </c>
      <c r="T36" s="268"/>
      <c r="U36" s="268"/>
      <c r="V36" s="268"/>
      <c r="W36" s="268"/>
      <c r="X36" s="268"/>
      <c r="Y36" s="268"/>
      <c r="Z36" s="269"/>
      <c r="AA36" s="63"/>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c r="AZ36" s="257"/>
      <c r="BA36" s="257"/>
      <c r="BB36" s="257"/>
      <c r="BC36" s="257"/>
      <c r="BD36" s="257"/>
      <c r="BE36" s="257"/>
      <c r="BF36" s="257"/>
      <c r="BG36" s="257"/>
      <c r="BH36" s="257"/>
      <c r="BI36" s="257"/>
      <c r="BJ36" s="258"/>
      <c r="BK36" s="4"/>
    </row>
    <row r="37" spans="1:78" ht="18.600000000000001" customHeight="1" x14ac:dyDescent="0.15">
      <c r="A37" s="2"/>
      <c r="B37" s="253"/>
      <c r="C37" s="254"/>
      <c r="D37" s="254"/>
      <c r="E37" s="254"/>
      <c r="F37" s="254"/>
      <c r="G37" s="254"/>
      <c r="H37" s="254"/>
      <c r="I37" s="254"/>
      <c r="J37" s="254"/>
      <c r="K37" s="254"/>
      <c r="L37" s="254"/>
      <c r="M37" s="254"/>
      <c r="N37" s="254"/>
      <c r="O37" s="254"/>
      <c r="P37" s="254"/>
      <c r="Q37" s="259"/>
      <c r="R37" s="260"/>
      <c r="S37" s="268"/>
      <c r="T37" s="268"/>
      <c r="U37" s="268"/>
      <c r="V37" s="268"/>
      <c r="W37" s="268"/>
      <c r="X37" s="268"/>
      <c r="Y37" s="268"/>
      <c r="Z37" s="269"/>
      <c r="AA37" s="63"/>
      <c r="AB37" s="263" t="s">
        <v>214</v>
      </c>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4"/>
      <c r="BK37" s="4"/>
    </row>
    <row r="38" spans="1:78" ht="18.600000000000001" customHeight="1" x14ac:dyDescent="0.15">
      <c r="A38" s="55"/>
      <c r="B38" s="255"/>
      <c r="C38" s="256"/>
      <c r="D38" s="256"/>
      <c r="E38" s="256"/>
      <c r="F38" s="256"/>
      <c r="G38" s="256"/>
      <c r="H38" s="256"/>
      <c r="I38" s="256"/>
      <c r="J38" s="256"/>
      <c r="K38" s="256"/>
      <c r="L38" s="256"/>
      <c r="M38" s="256"/>
      <c r="N38" s="256"/>
      <c r="O38" s="256"/>
      <c r="P38" s="256"/>
      <c r="Q38" s="261"/>
      <c r="R38" s="262"/>
      <c r="S38" s="270"/>
      <c r="T38" s="270"/>
      <c r="U38" s="270"/>
      <c r="V38" s="270"/>
      <c r="W38" s="270"/>
      <c r="X38" s="270"/>
      <c r="Y38" s="270"/>
      <c r="Z38" s="271"/>
      <c r="AA38" s="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4"/>
      <c r="BK38" s="4"/>
    </row>
    <row r="39" spans="1:78" ht="9" customHeight="1" x14ac:dyDescent="0.15">
      <c r="A39" s="75"/>
      <c r="B39" s="72"/>
      <c r="C39" s="72"/>
      <c r="D39" s="72"/>
      <c r="E39" s="72"/>
      <c r="F39" s="72"/>
      <c r="G39" s="72"/>
      <c r="H39" s="72"/>
      <c r="I39" s="72"/>
      <c r="J39" s="72"/>
      <c r="K39" s="72"/>
      <c r="L39" s="72"/>
      <c r="M39" s="72"/>
      <c r="N39" s="72"/>
      <c r="O39" s="72"/>
      <c r="P39" s="72"/>
      <c r="Q39" s="72"/>
      <c r="R39" s="72"/>
      <c r="S39" s="76"/>
      <c r="T39" s="76"/>
      <c r="U39" s="76"/>
      <c r="V39" s="76"/>
      <c r="W39" s="76"/>
      <c r="X39" s="76"/>
      <c r="Y39" s="76"/>
      <c r="Z39" s="76"/>
      <c r="AA39" s="76"/>
      <c r="AB39" s="76"/>
      <c r="AC39" s="76"/>
      <c r="AD39" s="76"/>
      <c r="AE39" s="72"/>
      <c r="AF39" s="72"/>
      <c r="AG39" s="72"/>
      <c r="AH39" s="37"/>
      <c r="AI39" s="37"/>
      <c r="AJ39" s="16"/>
      <c r="AK39" s="71"/>
      <c r="AL39" s="71"/>
      <c r="AM39" s="39"/>
      <c r="AN39" s="39"/>
      <c r="AO39" s="73"/>
      <c r="AP39" s="73"/>
      <c r="AQ39" s="71"/>
      <c r="AR39" s="71"/>
      <c r="AS39" s="73"/>
      <c r="AT39" s="73"/>
      <c r="AU39" s="71"/>
      <c r="AV39" s="71"/>
      <c r="AW39" s="72"/>
      <c r="AX39" s="72"/>
      <c r="AY39" s="71"/>
      <c r="AZ39" s="71"/>
      <c r="BA39" s="71"/>
      <c r="BB39" s="71"/>
      <c r="BC39" s="37"/>
      <c r="BD39" s="37"/>
      <c r="BE39" s="73"/>
      <c r="BF39" s="73"/>
      <c r="BG39" s="39"/>
      <c r="BH39" s="39"/>
      <c r="BI39" s="73"/>
      <c r="BJ39" s="74"/>
    </row>
    <row r="40" spans="1:78" ht="7.5" customHeight="1" x14ac:dyDescent="0.15">
      <c r="A40" s="2"/>
      <c r="B40" s="4"/>
      <c r="C40" s="6"/>
      <c r="D40" s="6"/>
      <c r="E40" s="6"/>
      <c r="F40" s="6"/>
      <c r="G40" s="6"/>
      <c r="H40" s="6"/>
      <c r="I40" s="6"/>
      <c r="J40" s="6"/>
      <c r="K40" s="6"/>
      <c r="L40" s="6"/>
      <c r="M40" s="6"/>
      <c r="N40" s="6"/>
      <c r="O40" s="6"/>
      <c r="P40" s="6"/>
      <c r="Q40" s="6"/>
      <c r="R40" s="6"/>
      <c r="S40" s="6"/>
      <c r="T40" s="6"/>
      <c r="U40" s="6"/>
      <c r="V40" s="6"/>
      <c r="W40" s="7"/>
      <c r="X40" s="7"/>
      <c r="Y40" s="7"/>
      <c r="Z40" s="7"/>
      <c r="AA40" s="7"/>
      <c r="AB40" s="7"/>
      <c r="AC40" s="7"/>
      <c r="AD40" s="4"/>
      <c r="AE40" s="6"/>
      <c r="AF40" s="61"/>
      <c r="AG40" s="61"/>
      <c r="AH40" s="4"/>
      <c r="AI40" s="14"/>
      <c r="AJ40" s="61"/>
      <c r="AK40" s="61"/>
      <c r="AL40" s="61"/>
      <c r="AM40" s="61"/>
      <c r="AN40" s="61"/>
      <c r="AO40" s="7"/>
      <c r="AP40" s="62"/>
      <c r="AQ40" s="62"/>
      <c r="AR40" s="62"/>
      <c r="AS40" s="62"/>
      <c r="AT40" s="62"/>
      <c r="AU40" s="61"/>
      <c r="AV40" s="61"/>
      <c r="AW40" s="59"/>
      <c r="AX40" s="59"/>
      <c r="AY40" s="59"/>
      <c r="AZ40" s="59"/>
      <c r="BA40" s="59"/>
      <c r="BB40" s="59"/>
      <c r="BC40" s="59"/>
      <c r="BD40" s="59"/>
      <c r="BE40" s="59"/>
      <c r="BF40" s="59"/>
      <c r="BG40" s="59"/>
      <c r="BH40" s="61"/>
      <c r="BI40" s="61"/>
      <c r="BJ40" s="3"/>
    </row>
    <row r="41" spans="1:78" x14ac:dyDescent="0.15">
      <c r="A41" s="2"/>
      <c r="B41" s="4"/>
      <c r="C41" s="4" t="s">
        <v>54</v>
      </c>
      <c r="D41" s="4"/>
      <c r="E41" s="4"/>
      <c r="F41" s="4"/>
      <c r="G41" s="4"/>
      <c r="H41" s="4"/>
      <c r="I41" s="4"/>
      <c r="J41" s="4"/>
      <c r="K41" s="4"/>
      <c r="L41" s="4"/>
      <c r="M41" s="4"/>
      <c r="N41" s="4"/>
      <c r="O41" s="4"/>
      <c r="P41" s="4"/>
      <c r="Q41" s="4"/>
      <c r="R41" s="4"/>
      <c r="S41" s="4"/>
      <c r="T41" s="4"/>
      <c r="U41" s="4"/>
      <c r="V41" s="4"/>
      <c r="W41" s="7"/>
      <c r="X41" s="7"/>
      <c r="Y41" s="7"/>
      <c r="Z41" s="7"/>
      <c r="AA41" s="7"/>
      <c r="AB41" s="7"/>
      <c r="AC41" s="7"/>
      <c r="AD41" s="7"/>
      <c r="AE41" s="7"/>
      <c r="AF41" s="7"/>
      <c r="AG41" s="7"/>
      <c r="AH41" s="7"/>
      <c r="AI41" s="7"/>
      <c r="AJ41" s="7"/>
      <c r="AK41" s="7"/>
      <c r="AL41" s="7"/>
      <c r="AM41" s="7"/>
      <c r="AN41" s="7"/>
      <c r="AO41" s="7"/>
      <c r="AP41" s="7"/>
      <c r="AQ41" s="7"/>
      <c r="AR41" s="7"/>
      <c r="AS41" s="4"/>
      <c r="AT41" s="4"/>
      <c r="AU41" s="4"/>
      <c r="AV41" s="4"/>
      <c r="AW41" s="4"/>
      <c r="AX41" s="4"/>
      <c r="AY41" s="4"/>
      <c r="AZ41" s="4"/>
      <c r="BA41" s="4"/>
      <c r="BB41" s="4"/>
      <c r="BC41" s="4"/>
      <c r="BD41" s="4"/>
      <c r="BE41" s="4"/>
      <c r="BF41" s="4"/>
      <c r="BG41" s="4"/>
      <c r="BH41" s="4"/>
      <c r="BI41" s="4"/>
      <c r="BJ41" s="3"/>
    </row>
    <row r="42" spans="1:78" ht="14.25" x14ac:dyDescent="0.15">
      <c r="A42" s="2"/>
      <c r="B42" s="4"/>
      <c r="C42" s="4"/>
      <c r="D42" s="43" t="s">
        <v>55</v>
      </c>
      <c r="E42" s="4"/>
      <c r="F42" s="4"/>
      <c r="G42" s="4"/>
      <c r="H42" s="4"/>
      <c r="I42" s="4"/>
      <c r="J42" s="4"/>
      <c r="K42" s="4"/>
      <c r="L42" s="4"/>
      <c r="M42" s="4"/>
      <c r="N42" s="4"/>
      <c r="O42" s="4"/>
      <c r="P42" s="4"/>
      <c r="Q42" s="4"/>
      <c r="R42" s="4"/>
      <c r="S42" s="4"/>
      <c r="T42" s="4"/>
      <c r="U42" s="4"/>
      <c r="V42" s="4"/>
      <c r="W42" s="6"/>
      <c r="X42" s="6"/>
      <c r="Y42" s="6"/>
      <c r="Z42" s="6"/>
      <c r="AA42" s="6"/>
      <c r="AB42" s="6"/>
      <c r="AC42" s="6"/>
      <c r="AD42" s="4"/>
      <c r="AE42" s="4"/>
      <c r="AF42" s="4"/>
      <c r="AG42" s="4"/>
      <c r="AH42" s="4"/>
      <c r="AI42" s="4"/>
      <c r="AJ42" s="4"/>
      <c r="AK42" s="4"/>
      <c r="AL42" s="4"/>
      <c r="AM42" s="4"/>
      <c r="AN42" s="6"/>
      <c r="AO42" s="6"/>
      <c r="AP42" s="6"/>
      <c r="AQ42" s="6"/>
      <c r="AR42" s="6"/>
      <c r="AS42" s="4"/>
      <c r="AT42" s="4"/>
      <c r="AU42" s="4"/>
      <c r="AV42" s="4"/>
      <c r="AW42" s="4"/>
      <c r="AX42" s="4"/>
      <c r="AY42" s="4"/>
      <c r="AZ42" s="4"/>
      <c r="BA42" s="4"/>
      <c r="BB42" s="4"/>
      <c r="BC42" s="4"/>
      <c r="BD42" s="4"/>
      <c r="BE42" s="4"/>
      <c r="BF42" s="4"/>
      <c r="BG42" s="4"/>
      <c r="BH42" s="4"/>
      <c r="BI42" s="4"/>
      <c r="BJ42" s="3"/>
    </row>
    <row r="43" spans="1:78" ht="8.25" customHeight="1" x14ac:dyDescent="0.15">
      <c r="A43" s="2"/>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3"/>
    </row>
    <row r="44" spans="1:78" ht="14.25" x14ac:dyDescent="0.15">
      <c r="A44" s="2"/>
      <c r="B44" s="4"/>
      <c r="C44" s="4"/>
      <c r="D44" s="4"/>
      <c r="E44" s="4"/>
      <c r="F44" s="147" t="s">
        <v>90</v>
      </c>
      <c r="G44" s="147"/>
      <c r="H44" s="147"/>
      <c r="I44" s="162"/>
      <c r="J44" s="162"/>
      <c r="K44" s="162"/>
      <c r="L44" s="147" t="s">
        <v>91</v>
      </c>
      <c r="M44" s="147"/>
      <c r="N44" s="162"/>
      <c r="O44" s="162"/>
      <c r="P44" s="162"/>
      <c r="Q44" s="147" t="s">
        <v>92</v>
      </c>
      <c r="R44" s="147"/>
      <c r="S44" s="162"/>
      <c r="T44" s="162"/>
      <c r="U44" s="162"/>
      <c r="V44" s="147" t="s">
        <v>93</v>
      </c>
      <c r="W44" s="147"/>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3"/>
    </row>
    <row r="45" spans="1:78" x14ac:dyDescent="0.15">
      <c r="A45" s="2"/>
      <c r="B45" s="4"/>
      <c r="C45" s="4"/>
      <c r="D45" s="4"/>
      <c r="E45" s="4"/>
      <c r="F45" s="4"/>
      <c r="G45" s="4"/>
      <c r="H45" s="4"/>
      <c r="I45" s="4"/>
      <c r="J45" s="4"/>
      <c r="K45" s="4"/>
      <c r="L45" s="4"/>
      <c r="M45" s="4"/>
      <c r="N45" s="4"/>
      <c r="O45" s="4"/>
      <c r="P45" s="4"/>
      <c r="Q45" s="4"/>
      <c r="R45" s="4"/>
      <c r="S45" s="4"/>
      <c r="T45" s="4"/>
      <c r="U45" s="4"/>
      <c r="V45" s="4"/>
      <c r="W45" s="4"/>
      <c r="X45" s="147" t="s">
        <v>56</v>
      </c>
      <c r="Y45" s="147"/>
      <c r="Z45" s="147"/>
      <c r="AA45" s="147"/>
      <c r="AB45" s="4"/>
      <c r="AC45" s="147" t="s">
        <v>57</v>
      </c>
      <c r="AD45" s="147"/>
      <c r="AE45" s="147"/>
      <c r="AF45" s="147"/>
      <c r="AG45" s="4"/>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3"/>
      <c r="BP45" s="56"/>
    </row>
    <row r="46" spans="1:78" x14ac:dyDescent="0.15">
      <c r="A46" s="2"/>
      <c r="B46" s="4"/>
      <c r="C46" s="4"/>
      <c r="D46" s="4"/>
      <c r="E46" s="4"/>
      <c r="F46" s="4"/>
      <c r="G46" s="4"/>
      <c r="H46" s="4"/>
      <c r="I46" s="4"/>
      <c r="J46" s="4"/>
      <c r="K46" s="4"/>
      <c r="L46" s="4"/>
      <c r="M46" s="4"/>
      <c r="N46" s="4"/>
      <c r="O46" s="4"/>
      <c r="P46" s="4"/>
      <c r="Q46" s="4"/>
      <c r="R46" s="4"/>
      <c r="S46" s="4"/>
      <c r="T46" s="4"/>
      <c r="U46" s="4"/>
      <c r="V46" s="4"/>
      <c r="W46" s="4"/>
      <c r="X46" s="147"/>
      <c r="Y46" s="147"/>
      <c r="Z46" s="147"/>
      <c r="AA46" s="147"/>
      <c r="AB46" s="4"/>
      <c r="AC46" s="4"/>
      <c r="AD46" s="4"/>
      <c r="AE46" s="44"/>
      <c r="AF46" s="44"/>
      <c r="AG46" s="44"/>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3"/>
    </row>
    <row r="47" spans="1:78" x14ac:dyDescent="0.15">
      <c r="A47" s="2"/>
      <c r="B47" s="4"/>
      <c r="C47" s="4"/>
      <c r="D47" s="4"/>
      <c r="E47" s="4"/>
      <c r="F47" s="4"/>
      <c r="G47" s="4"/>
      <c r="H47" s="4"/>
      <c r="I47" s="4"/>
      <c r="J47" s="4"/>
      <c r="K47" s="4"/>
      <c r="L47" s="4"/>
      <c r="M47" s="4"/>
      <c r="N47" s="4"/>
      <c r="O47" s="4"/>
      <c r="P47" s="4"/>
      <c r="Q47" s="4"/>
      <c r="R47" s="4"/>
      <c r="S47" s="4"/>
      <c r="T47" s="4"/>
      <c r="U47" s="4"/>
      <c r="V47" s="4"/>
      <c r="W47" s="4"/>
      <c r="X47" s="147"/>
      <c r="Y47" s="147"/>
      <c r="Z47" s="147"/>
      <c r="AA47" s="147"/>
      <c r="AB47" s="4"/>
      <c r="AC47" s="147" t="s">
        <v>58</v>
      </c>
      <c r="AD47" s="147"/>
      <c r="AE47" s="147"/>
      <c r="AF47" s="147"/>
      <c r="AG47" s="4"/>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57"/>
      <c r="BD47" s="57"/>
      <c r="BE47" s="57"/>
      <c r="BF47" s="56"/>
      <c r="BG47" s="56"/>
      <c r="BH47" s="56"/>
      <c r="BI47" s="56"/>
      <c r="BJ47" s="3"/>
      <c r="BK47" s="2"/>
    </row>
    <row r="48" spans="1:78" ht="7.5" customHeight="1" x14ac:dyDescent="0.15">
      <c r="A48" s="15"/>
      <c r="B48" s="16"/>
      <c r="C48" s="16"/>
      <c r="D48" s="16"/>
      <c r="E48" s="16"/>
      <c r="F48" s="16"/>
      <c r="G48" s="16"/>
      <c r="H48" s="16"/>
      <c r="I48" s="16"/>
      <c r="J48" s="16"/>
      <c r="K48" s="16"/>
      <c r="L48" s="16"/>
      <c r="M48" s="16"/>
      <c r="N48" s="16"/>
      <c r="O48" s="16"/>
      <c r="P48" s="16"/>
      <c r="Q48" s="16"/>
      <c r="R48" s="16"/>
      <c r="S48" s="16"/>
      <c r="T48" s="16"/>
      <c r="U48" s="16"/>
      <c r="V48" s="16"/>
      <c r="W48" s="16"/>
      <c r="X48" s="60"/>
      <c r="Y48" s="60"/>
      <c r="Z48" s="60"/>
      <c r="AA48" s="60"/>
      <c r="AB48" s="16"/>
      <c r="AC48" s="60"/>
      <c r="AD48" s="60"/>
      <c r="AE48" s="60"/>
      <c r="AF48" s="60"/>
      <c r="AG48" s="16"/>
      <c r="AH48" s="60"/>
      <c r="AI48" s="60"/>
      <c r="AJ48" s="60"/>
      <c r="AK48" s="60"/>
      <c r="AL48" s="60"/>
      <c r="AM48" s="60"/>
      <c r="AN48" s="60"/>
      <c r="AO48" s="60"/>
      <c r="AP48" s="60"/>
      <c r="AQ48" s="60"/>
      <c r="AR48" s="60"/>
      <c r="AS48" s="60"/>
      <c r="AT48" s="60"/>
      <c r="AU48" s="60"/>
      <c r="AV48" s="60"/>
      <c r="AW48" s="60"/>
      <c r="AX48" s="60"/>
      <c r="AY48" s="60"/>
      <c r="AZ48" s="60"/>
      <c r="BA48" s="60"/>
      <c r="BB48" s="60"/>
      <c r="BC48" s="17"/>
      <c r="BD48" s="17"/>
      <c r="BE48" s="17"/>
      <c r="BF48" s="16"/>
      <c r="BG48" s="16"/>
      <c r="BH48" s="16"/>
      <c r="BI48" s="16"/>
      <c r="BJ48" s="22"/>
      <c r="BK48" s="2"/>
    </row>
    <row r="49" spans="1:63" s="45" customFormat="1" ht="18" customHeight="1" x14ac:dyDescent="0.15">
      <c r="A49" s="276">
        <v>1</v>
      </c>
      <c r="B49" s="276"/>
      <c r="C49" s="45" t="s">
        <v>130</v>
      </c>
      <c r="BG49" s="272" t="s">
        <v>217</v>
      </c>
      <c r="BH49" s="272"/>
      <c r="BI49" s="272"/>
      <c r="BJ49" s="272"/>
      <c r="BK49" s="6"/>
    </row>
    <row r="50" spans="1:63" s="45" customFormat="1" ht="29.25" customHeight="1" x14ac:dyDescent="0.15">
      <c r="A50" s="276">
        <v>2</v>
      </c>
      <c r="B50" s="276"/>
      <c r="C50" s="175" t="s">
        <v>131</v>
      </c>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6"/>
    </row>
    <row r="51" spans="1:63" s="45" customFormat="1" ht="18" customHeight="1" x14ac:dyDescent="0.15">
      <c r="A51" s="276">
        <v>3</v>
      </c>
      <c r="B51" s="276"/>
      <c r="C51" s="45" t="s">
        <v>78</v>
      </c>
    </row>
    <row r="52" spans="1:63" s="45" customFormat="1" ht="18" customHeight="1" x14ac:dyDescent="0.15">
      <c r="A52" s="45" t="s">
        <v>147</v>
      </c>
      <c r="B52" s="6"/>
      <c r="C52" s="6"/>
      <c r="D52" s="6"/>
      <c r="E52" s="6"/>
      <c r="F52" s="6"/>
      <c r="G52" s="6"/>
      <c r="H52" s="6"/>
      <c r="I52" s="6"/>
      <c r="J52" s="6"/>
      <c r="K52" s="6"/>
      <c r="L52" s="6"/>
      <c r="M52" s="6"/>
      <c r="N52" s="6"/>
      <c r="O52" s="6"/>
      <c r="P52" s="6"/>
      <c r="Q52" s="6"/>
      <c r="R52" s="6"/>
      <c r="S52" s="6"/>
      <c r="T52" s="6"/>
      <c r="U52" s="6"/>
      <c r="V52" s="6"/>
      <c r="W52" s="6"/>
      <c r="X52" s="6"/>
      <c r="Y52" s="6"/>
      <c r="Z52" s="46"/>
      <c r="AA52" s="46"/>
      <c r="AB52" s="46"/>
      <c r="AC52" s="46"/>
      <c r="AD52" s="46"/>
      <c r="AE52" s="46"/>
      <c r="AF52" s="46"/>
      <c r="AG52" s="46"/>
      <c r="AH52" s="4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row>
    <row r="53" spans="1:63" s="45" customFormat="1" ht="18" customHeight="1" x14ac:dyDescent="0.15">
      <c r="A53" s="45" t="s">
        <v>149</v>
      </c>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row>
    <row r="54" spans="1:63" s="45" customFormat="1" ht="18" customHeight="1" x14ac:dyDescent="0.15">
      <c r="B54" s="194" t="s">
        <v>207</v>
      </c>
      <c r="C54" s="194"/>
      <c r="D54" s="194"/>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4"/>
      <c r="AK54" s="194"/>
      <c r="AL54" s="194"/>
      <c r="AM54" s="194"/>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row>
    <row r="55" spans="1:63" s="45" customFormat="1" ht="18" customHeight="1" x14ac:dyDescent="0.15">
      <c r="B55" s="45" t="s">
        <v>209</v>
      </c>
      <c r="C55" s="6"/>
      <c r="D55" s="6"/>
      <c r="E55" s="6"/>
      <c r="F55" s="6"/>
      <c r="G55" s="6"/>
      <c r="H55" s="6"/>
      <c r="I55" s="6"/>
      <c r="J55" s="6"/>
      <c r="K55" s="6"/>
      <c r="L55" s="6"/>
      <c r="M55" s="6"/>
      <c r="N55" s="6"/>
      <c r="O55" s="6"/>
      <c r="P55" s="6"/>
      <c r="Q55" s="6"/>
      <c r="R55" s="6"/>
      <c r="S55" s="6"/>
      <c r="T55" s="6"/>
      <c r="U55" s="6"/>
      <c r="V55" s="6"/>
      <c r="W55" s="6"/>
      <c r="X55" s="6"/>
      <c r="Y55" s="46"/>
      <c r="Z55" s="46"/>
      <c r="AA55" s="46"/>
      <c r="AB55" s="46"/>
      <c r="AC55" s="46"/>
      <c r="AD55" s="46"/>
      <c r="AE55" s="46"/>
      <c r="AF55" s="46"/>
      <c r="AG55" s="4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row>
    <row r="56" spans="1:63" s="45" customFormat="1" ht="18" customHeight="1" x14ac:dyDescent="0.15">
      <c r="B56" s="79" t="s">
        <v>148</v>
      </c>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row>
    <row r="57" spans="1:63" s="45" customFormat="1" ht="18" customHeight="1" x14ac:dyDescent="0.15">
      <c r="A57" s="6"/>
      <c r="B57" s="6" t="s">
        <v>208</v>
      </c>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row>
    <row r="58" spans="1:63" ht="18" customHeight="1" x14ac:dyDescent="0.15">
      <c r="B58" s="45"/>
    </row>
  </sheetData>
  <mergeCells count="180">
    <mergeCell ref="AN14:AP14"/>
    <mergeCell ref="AQ14:AS14"/>
    <mergeCell ref="AW17:BJ17"/>
    <mergeCell ref="AT21:AU22"/>
    <mergeCell ref="A20:AL20"/>
    <mergeCell ref="A17:O18"/>
    <mergeCell ref="AH18:AJ18"/>
    <mergeCell ref="AM18:AO18"/>
    <mergeCell ref="A21:C22"/>
    <mergeCell ref="AE15:AM16"/>
    <mergeCell ref="AF21:AG22"/>
    <mergeCell ref="AH21:AJ22"/>
    <mergeCell ref="BH15:BJ16"/>
    <mergeCell ref="A15:O16"/>
    <mergeCell ref="P15:AD16"/>
    <mergeCell ref="AR18:AT18"/>
    <mergeCell ref="D21:F22"/>
    <mergeCell ref="G21:H22"/>
    <mergeCell ref="I21:K22"/>
    <mergeCell ref="L21:M22"/>
    <mergeCell ref="N21:P22"/>
    <mergeCell ref="AK21:AL22"/>
    <mergeCell ref="AN15:BG16"/>
    <mergeCell ref="AE17:AV17"/>
    <mergeCell ref="BG32:BH32"/>
    <mergeCell ref="A49:B49"/>
    <mergeCell ref="A50:B50"/>
    <mergeCell ref="A51:B51"/>
    <mergeCell ref="AM32:AN32"/>
    <mergeCell ref="AE32:AG32"/>
    <mergeCell ref="AW18:BJ18"/>
    <mergeCell ref="BH21:BJ22"/>
    <mergeCell ref="AM20:AU20"/>
    <mergeCell ref="AM21:AS22"/>
    <mergeCell ref="AE18:AG18"/>
    <mergeCell ref="AK18:AL18"/>
    <mergeCell ref="AP18:AQ18"/>
    <mergeCell ref="AU18:AV18"/>
    <mergeCell ref="S24:AD24"/>
    <mergeCell ref="AE24:AF24"/>
    <mergeCell ref="A23:R23"/>
    <mergeCell ref="S23:AF23"/>
    <mergeCell ref="A24:C24"/>
    <mergeCell ref="L24:M24"/>
    <mergeCell ref="G24:H24"/>
    <mergeCell ref="I44:K44"/>
    <mergeCell ref="B54:BJ54"/>
    <mergeCell ref="B35:P38"/>
    <mergeCell ref="AB35:BJ36"/>
    <mergeCell ref="Q36:R38"/>
    <mergeCell ref="AB37:BJ38"/>
    <mergeCell ref="Q35:Z35"/>
    <mergeCell ref="S36:Z38"/>
    <mergeCell ref="BG49:BJ49"/>
    <mergeCell ref="P26:R26"/>
    <mergeCell ref="P27:R27"/>
    <mergeCell ref="P28:R28"/>
    <mergeCell ref="P29:R29"/>
    <mergeCell ref="P30:R30"/>
    <mergeCell ref="AU32:AV32"/>
    <mergeCell ref="BE32:BF32"/>
    <mergeCell ref="BI32:BJ32"/>
    <mergeCell ref="BA31:BC31"/>
    <mergeCell ref="AH45:BI45"/>
    <mergeCell ref="AH46:BI46"/>
    <mergeCell ref="L44:M44"/>
    <mergeCell ref="N44:P44"/>
    <mergeCell ref="Q44:R44"/>
    <mergeCell ref="BD31:BJ31"/>
    <mergeCell ref="F44:H44"/>
    <mergeCell ref="BG12:BI12"/>
    <mergeCell ref="AN12:AP12"/>
    <mergeCell ref="AQ12:AS12"/>
    <mergeCell ref="AT12:AU12"/>
    <mergeCell ref="AY12:AZ12"/>
    <mergeCell ref="BD12:BE12"/>
    <mergeCell ref="BA11:BC11"/>
    <mergeCell ref="BD11:BE11"/>
    <mergeCell ref="AE4:AM8"/>
    <mergeCell ref="BG11:BI11"/>
    <mergeCell ref="AY11:AZ11"/>
    <mergeCell ref="AZ4:BJ4"/>
    <mergeCell ref="AZ10:BJ10"/>
    <mergeCell ref="AV12:AX12"/>
    <mergeCell ref="AQ11:AS11"/>
    <mergeCell ref="G2:L2"/>
    <mergeCell ref="M2:R2"/>
    <mergeCell ref="S2:X2"/>
    <mergeCell ref="Y2:AD2"/>
    <mergeCell ref="P17:AD18"/>
    <mergeCell ref="Q21:R22"/>
    <mergeCell ref="S21:T22"/>
    <mergeCell ref="U21:W22"/>
    <mergeCell ref="X21:Z22"/>
    <mergeCell ref="AA21:AB22"/>
    <mergeCell ref="AC21:AE22"/>
    <mergeCell ref="A11:O12"/>
    <mergeCell ref="P11:AD12"/>
    <mergeCell ref="A13:O14"/>
    <mergeCell ref="AE2:AJ2"/>
    <mergeCell ref="A1:F2"/>
    <mergeCell ref="G1:L1"/>
    <mergeCell ref="E4:F4"/>
    <mergeCell ref="E6:F6"/>
    <mergeCell ref="Y1:AD1"/>
    <mergeCell ref="M1:R1"/>
    <mergeCell ref="S1:X1"/>
    <mergeCell ref="E8:F8"/>
    <mergeCell ref="AV13:AX13"/>
    <mergeCell ref="AY13:AZ13"/>
    <mergeCell ref="AE1:AJ1"/>
    <mergeCell ref="AE13:AM14"/>
    <mergeCell ref="BA14:BC14"/>
    <mergeCell ref="BD14:BE14"/>
    <mergeCell ref="G9:AX9"/>
    <mergeCell ref="G8:AB8"/>
    <mergeCell ref="G6:AB6"/>
    <mergeCell ref="G4:AB4"/>
    <mergeCell ref="AT11:AU11"/>
    <mergeCell ref="AV11:AX11"/>
    <mergeCell ref="AN11:AP11"/>
    <mergeCell ref="AK1:AV1"/>
    <mergeCell ref="AE11:AM12"/>
    <mergeCell ref="AK2:AV2"/>
    <mergeCell ref="BA13:BC13"/>
    <mergeCell ref="BD13:BE13"/>
    <mergeCell ref="AZ3:BJ3"/>
    <mergeCell ref="AX1:BJ2"/>
    <mergeCell ref="AN13:AP13"/>
    <mergeCell ref="AQ13:AS13"/>
    <mergeCell ref="AT13:AU13"/>
    <mergeCell ref="P13:AD14"/>
    <mergeCell ref="BG13:BI13"/>
    <mergeCell ref="BG14:BI14"/>
    <mergeCell ref="AT14:AU14"/>
    <mergeCell ref="AV14:AX14"/>
    <mergeCell ref="AY14:AZ14"/>
    <mergeCell ref="BA12:BC12"/>
    <mergeCell ref="C50:BJ50"/>
    <mergeCell ref="A31:R31"/>
    <mergeCell ref="D33:R33"/>
    <mergeCell ref="D32:R32"/>
    <mergeCell ref="A33:C33"/>
    <mergeCell ref="A32:C32"/>
    <mergeCell ref="A26:O28"/>
    <mergeCell ref="A29:O30"/>
    <mergeCell ref="AW26:BJ26"/>
    <mergeCell ref="AW27:BJ30"/>
    <mergeCell ref="AS33:AT33"/>
    <mergeCell ref="S33:AD33"/>
    <mergeCell ref="AE33:AG33"/>
    <mergeCell ref="AH33:AJ33"/>
    <mergeCell ref="AK33:AL33"/>
    <mergeCell ref="AM33:AN33"/>
    <mergeCell ref="AO33:AP33"/>
    <mergeCell ref="AS32:AT32"/>
    <mergeCell ref="Q24:R24"/>
    <mergeCell ref="V44:W44"/>
    <mergeCell ref="S31:Z31"/>
    <mergeCell ref="AV20:BJ20"/>
    <mergeCell ref="AK32:AL32"/>
    <mergeCell ref="S32:AD32"/>
    <mergeCell ref="AC47:AF47"/>
    <mergeCell ref="AH47:BB47"/>
    <mergeCell ref="BA32:BB32"/>
    <mergeCell ref="AW32:AX32"/>
    <mergeCell ref="AU33:BA33"/>
    <mergeCell ref="BB33:BJ33"/>
    <mergeCell ref="AC45:AF45"/>
    <mergeCell ref="AH32:AJ32"/>
    <mergeCell ref="AY32:AZ32"/>
    <mergeCell ref="AQ32:AR32"/>
    <mergeCell ref="X45:AA47"/>
    <mergeCell ref="S44:U44"/>
    <mergeCell ref="AO32:AP32"/>
    <mergeCell ref="BC32:BD32"/>
    <mergeCell ref="AA31:AM31"/>
    <mergeCell ref="AV21:BG22"/>
    <mergeCell ref="AN31:AZ31"/>
    <mergeCell ref="AQ33:AR33"/>
  </mergeCells>
  <phoneticPr fontId="2"/>
  <dataValidations count="2">
    <dataValidation type="list" allowBlank="1" showInputMessage="1" showErrorMessage="1" sqref="Q36:R38" xr:uid="{ACC5D192-423A-4534-9A60-D6DA707804A1}">
      <formula1>"☐,☑"</formula1>
    </dataValidation>
    <dataValidation type="list" allowBlank="1" showInputMessage="1" showErrorMessage="1" sqref="BB33" xr:uid="{6BC4FBFF-E9C4-42D5-8E75-4DD1F6ECF660}">
      <formula1>"育児休業,産後休業,雇用保険適用事業に勤める配偶者でない,配偶者なし,配偶者が育児休業を取得できない"</formula1>
    </dataValidation>
  </dataValidations>
  <pageMargins left="0.9055118110236221" right="0.51181102362204722" top="0.74803149606299213" bottom="0.55118110236220474" header="0.31496062992125984" footer="0.31496062992125984"/>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56"/>
  <sheetViews>
    <sheetView showGridLines="0" view="pageBreakPreview" zoomScaleNormal="100" zoomScaleSheetLayoutView="100" workbookViewId="0">
      <selection activeCell="CH1" sqref="CH1"/>
    </sheetView>
  </sheetViews>
  <sheetFormatPr defaultColWidth="1.625" defaultRowHeight="13.5" x14ac:dyDescent="0.15"/>
  <cols>
    <col min="1" max="1" width="3.125" style="1" customWidth="1"/>
    <col min="2" max="2" width="1.625" style="1"/>
    <col min="3" max="3" width="3" style="1" customWidth="1"/>
    <col min="4" max="5" width="1.625" style="1"/>
    <col min="6" max="6" width="2.25" style="1" customWidth="1"/>
    <col min="7" max="29" width="1.625" style="1"/>
    <col min="30" max="30" width="2.5" style="1" customWidth="1"/>
    <col min="31" max="31" width="2" style="1" customWidth="1"/>
    <col min="32" max="32" width="1.625" style="1"/>
    <col min="33" max="33" width="1.75" style="1" customWidth="1"/>
    <col min="34" max="39" width="1.625" style="1"/>
    <col min="40" max="40" width="1.625" style="1" customWidth="1"/>
    <col min="41" max="41" width="1.625" style="1"/>
    <col min="42" max="42" width="3.125" style="1" customWidth="1"/>
    <col min="43" max="45" width="1.625" style="1"/>
    <col min="46" max="46" width="1.625" style="1" customWidth="1"/>
    <col min="47" max="47" width="1.625" style="1"/>
    <col min="48" max="48" width="1.625" style="1" customWidth="1"/>
    <col min="49" max="49" width="2" style="1" customWidth="1"/>
    <col min="50" max="61" width="1.625" style="1"/>
    <col min="62" max="62" width="3.125" style="1" customWidth="1"/>
    <col min="63" max="66" width="1.625" style="1"/>
    <col min="67" max="89" width="3.125" style="1" customWidth="1"/>
    <col min="90" max="91" width="1.625" style="1"/>
    <col min="92" max="92" width="2.875" style="1" customWidth="1"/>
    <col min="93" max="16384" width="1.625" style="1"/>
  </cols>
  <sheetData>
    <row r="1" spans="1:113" ht="21.95" customHeight="1" x14ac:dyDescent="0.15">
      <c r="A1" s="326" t="s">
        <v>65</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c r="AI1" s="327"/>
      <c r="AJ1" s="327"/>
      <c r="AK1" s="327"/>
      <c r="AL1" s="327"/>
      <c r="AM1" s="327"/>
      <c r="AN1" s="327"/>
      <c r="AO1" s="327"/>
      <c r="AP1" s="327"/>
      <c r="AQ1" s="327"/>
      <c r="AR1" s="327"/>
      <c r="AS1" s="327"/>
      <c r="AT1" s="327"/>
      <c r="AU1" s="327"/>
      <c r="AV1" s="327"/>
      <c r="AW1" s="327"/>
      <c r="AX1" s="327"/>
      <c r="AY1" s="327"/>
      <c r="AZ1" s="327"/>
      <c r="BA1" s="327"/>
      <c r="BB1" s="327"/>
      <c r="BC1" s="327"/>
      <c r="BD1" s="327"/>
      <c r="BE1" s="327"/>
      <c r="BF1" s="327"/>
      <c r="BG1" s="327"/>
      <c r="BH1" s="327"/>
      <c r="BI1" s="327"/>
      <c r="BJ1" s="328"/>
    </row>
    <row r="2" spans="1:113" ht="8.1" customHeight="1" x14ac:dyDescent="0.15">
      <c r="A2" s="2"/>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3"/>
    </row>
    <row r="3" spans="1:113" ht="18" customHeight="1" x14ac:dyDescent="0.15">
      <c r="A3" s="2"/>
      <c r="B3" s="334" t="s">
        <v>8</v>
      </c>
      <c r="C3" s="334"/>
      <c r="D3" s="334"/>
      <c r="E3" s="334"/>
      <c r="F3" s="334"/>
      <c r="G3" s="334"/>
      <c r="H3" s="334"/>
      <c r="I3" s="334"/>
      <c r="J3" s="334"/>
      <c r="K3" s="4"/>
      <c r="L3" s="265" t="s">
        <v>37</v>
      </c>
      <c r="M3" s="266"/>
      <c r="N3" s="266"/>
      <c r="O3" s="266"/>
      <c r="P3" s="266"/>
      <c r="Q3" s="266"/>
      <c r="R3" s="266"/>
      <c r="S3" s="266"/>
      <c r="T3" s="266"/>
      <c r="U3" s="266"/>
      <c r="V3" s="266"/>
      <c r="W3" s="267"/>
      <c r="X3" s="4"/>
      <c r="Y3" s="4"/>
      <c r="Z3" s="4"/>
      <c r="AA3" s="4"/>
      <c r="AB3" s="4"/>
      <c r="AC3" s="4"/>
      <c r="AD3" s="4"/>
      <c r="AE3" s="4"/>
      <c r="AF3" s="78"/>
      <c r="AG3" s="265" t="s">
        <v>103</v>
      </c>
      <c r="AH3" s="266"/>
      <c r="AI3" s="266"/>
      <c r="AJ3" s="266"/>
      <c r="AK3" s="266"/>
      <c r="AL3" s="266"/>
      <c r="AM3" s="266"/>
      <c r="AN3" s="266"/>
      <c r="AO3" s="266"/>
      <c r="AP3" s="266"/>
      <c r="AQ3" s="266"/>
      <c r="AR3" s="266"/>
      <c r="AS3" s="267"/>
      <c r="AT3" s="7"/>
      <c r="AU3" s="7"/>
      <c r="AV3" s="7"/>
      <c r="AW3" s="7"/>
      <c r="AX3" s="7"/>
      <c r="AY3" s="7"/>
      <c r="AZ3" s="64"/>
      <c r="BA3" s="64"/>
      <c r="BB3" s="64"/>
      <c r="BC3" s="64"/>
      <c r="BD3" s="4"/>
      <c r="BE3" s="4"/>
      <c r="BF3" s="4"/>
      <c r="BG3" s="4"/>
      <c r="BH3" s="4"/>
      <c r="BI3" s="4"/>
      <c r="BJ3" s="3"/>
      <c r="BN3" s="5"/>
      <c r="BO3" s="5"/>
      <c r="BP3" s="5"/>
      <c r="BQ3" s="5"/>
      <c r="BR3" s="5"/>
      <c r="BS3" s="5"/>
    </row>
    <row r="4" spans="1:113" ht="33" customHeight="1" x14ac:dyDescent="0.15">
      <c r="A4" s="2"/>
      <c r="B4" s="334"/>
      <c r="C4" s="334"/>
      <c r="D4" s="334"/>
      <c r="E4" s="334"/>
      <c r="F4" s="334"/>
      <c r="G4" s="334"/>
      <c r="H4" s="334"/>
      <c r="I4" s="334"/>
      <c r="J4" s="334"/>
      <c r="K4" s="4"/>
      <c r="L4" s="332">
        <f>'育休手当金(表)'!AN15</f>
        <v>0</v>
      </c>
      <c r="M4" s="333"/>
      <c r="N4" s="333"/>
      <c r="O4" s="333"/>
      <c r="P4" s="333"/>
      <c r="Q4" s="333"/>
      <c r="R4" s="333"/>
      <c r="S4" s="333"/>
      <c r="T4" s="333"/>
      <c r="U4" s="333"/>
      <c r="V4" s="145" t="s">
        <v>4</v>
      </c>
      <c r="W4" s="146"/>
      <c r="X4" s="4"/>
      <c r="Y4" s="276" t="s">
        <v>106</v>
      </c>
      <c r="Z4" s="276"/>
      <c r="AA4" s="276"/>
      <c r="AB4" s="276"/>
      <c r="AC4" s="276"/>
      <c r="AD4" s="276"/>
      <c r="AE4" s="276"/>
      <c r="AF4" s="77"/>
      <c r="AG4" s="345">
        <f>IF(L4="","",ROUND(L4/22,-1))</f>
        <v>0</v>
      </c>
      <c r="AH4" s="346"/>
      <c r="AI4" s="346"/>
      <c r="AJ4" s="346"/>
      <c r="AK4" s="346"/>
      <c r="AL4" s="346"/>
      <c r="AM4" s="346"/>
      <c r="AN4" s="346"/>
      <c r="AO4" s="346"/>
      <c r="AP4" s="346"/>
      <c r="AQ4" s="346"/>
      <c r="AR4" s="172" t="s">
        <v>105</v>
      </c>
      <c r="AS4" s="292"/>
      <c r="AT4" s="7"/>
      <c r="AU4" s="7"/>
      <c r="AV4" s="7"/>
      <c r="AW4" s="7"/>
      <c r="AX4" s="7"/>
      <c r="AY4" s="7"/>
      <c r="AZ4" s="64"/>
      <c r="BA4" s="6"/>
      <c r="BB4" s="6"/>
      <c r="BC4" s="6"/>
      <c r="BD4" s="4"/>
      <c r="BE4" s="4"/>
      <c r="BF4" s="4"/>
      <c r="BG4" s="4"/>
      <c r="BH4" s="4"/>
      <c r="BI4" s="4"/>
      <c r="BJ4" s="3"/>
      <c r="BP4" s="1" t="str">
        <f>IF(BH4="","",ROUND(BH4/22,-1))</f>
        <v/>
      </c>
      <c r="CL4"/>
      <c r="CM4"/>
      <c r="CN4"/>
      <c r="CO4"/>
      <c r="CP4"/>
      <c r="CQ4"/>
      <c r="CR4"/>
      <c r="CS4"/>
      <c r="CT4"/>
      <c r="CU4"/>
      <c r="CV4"/>
      <c r="CW4"/>
      <c r="CX4"/>
      <c r="CY4"/>
      <c r="CZ4"/>
      <c r="DA4"/>
      <c r="DB4"/>
      <c r="DC4"/>
      <c r="DD4"/>
      <c r="DE4"/>
      <c r="DF4"/>
      <c r="DG4"/>
      <c r="DH4"/>
      <c r="DI4"/>
    </row>
    <row r="5" spans="1:113" ht="17.25" customHeight="1" x14ac:dyDescent="0.15">
      <c r="A5" s="2"/>
      <c r="B5" s="4"/>
      <c r="C5" s="6"/>
      <c r="D5" s="6"/>
      <c r="E5" s="6"/>
      <c r="F5" s="6"/>
      <c r="G5" s="6"/>
      <c r="H5" s="6"/>
      <c r="I5" s="6"/>
      <c r="J5" s="6"/>
      <c r="K5" s="4"/>
      <c r="L5" s="4"/>
      <c r="M5" s="4"/>
      <c r="N5" s="4"/>
      <c r="O5" s="4"/>
      <c r="P5" s="4"/>
      <c r="Q5" s="4"/>
      <c r="R5" s="4"/>
      <c r="S5" s="4"/>
      <c r="T5" s="4"/>
      <c r="U5" s="4"/>
      <c r="V5" s="4"/>
      <c r="W5" s="4"/>
      <c r="X5" s="4"/>
      <c r="Y5" s="4"/>
      <c r="Z5" s="4"/>
      <c r="AA5" s="4"/>
      <c r="AB5" s="33" t="s">
        <v>62</v>
      </c>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
      <c r="CL5"/>
      <c r="CM5"/>
      <c r="CN5"/>
      <c r="CO5"/>
      <c r="CP5"/>
      <c r="CQ5"/>
      <c r="CR5"/>
      <c r="CS5"/>
      <c r="CT5"/>
      <c r="CU5"/>
      <c r="CV5"/>
      <c r="CW5"/>
      <c r="CX5"/>
      <c r="CY5"/>
      <c r="CZ5"/>
      <c r="DA5"/>
      <c r="DB5"/>
      <c r="DC5"/>
      <c r="DD5"/>
      <c r="DE5"/>
      <c r="DF5"/>
      <c r="DG5"/>
      <c r="DH5"/>
      <c r="DI5"/>
    </row>
    <row r="6" spans="1:113" ht="8.1" customHeight="1" x14ac:dyDescent="0.15">
      <c r="A6" s="2"/>
      <c r="B6" s="4"/>
      <c r="C6" s="64"/>
      <c r="D6" s="64"/>
      <c r="E6" s="64"/>
      <c r="F6" s="64"/>
      <c r="G6" s="64"/>
      <c r="H6" s="64"/>
      <c r="I6" s="64"/>
      <c r="J6" s="64"/>
      <c r="K6" s="4"/>
      <c r="L6" s="4"/>
      <c r="M6" s="4"/>
      <c r="N6" s="4"/>
      <c r="O6" s="4"/>
      <c r="P6" s="4"/>
      <c r="Q6" s="4"/>
      <c r="R6" s="4"/>
      <c r="S6" s="4"/>
      <c r="T6" s="4"/>
      <c r="U6" s="4"/>
      <c r="V6" s="4"/>
      <c r="W6" s="4"/>
      <c r="X6" s="4"/>
      <c r="Y6" s="4"/>
      <c r="Z6" s="4"/>
      <c r="AA6" s="4"/>
      <c r="AB6" s="8"/>
      <c r="AC6" s="4"/>
      <c r="AD6" s="4"/>
      <c r="AE6" s="4"/>
      <c r="AF6" s="4"/>
      <c r="AG6" s="4"/>
      <c r="AH6" s="4"/>
      <c r="AI6" s="4"/>
      <c r="AJ6" s="4"/>
      <c r="AK6" s="4"/>
      <c r="AL6" s="64"/>
      <c r="AM6" s="64"/>
      <c r="AN6" s="64"/>
      <c r="AO6" s="64"/>
      <c r="AP6" s="64"/>
      <c r="AQ6" s="64"/>
      <c r="AR6" s="64"/>
      <c r="AS6" s="64"/>
      <c r="AT6" s="64"/>
      <c r="AU6" s="64"/>
      <c r="AV6" s="64"/>
      <c r="AW6" s="64"/>
      <c r="AX6" s="64"/>
      <c r="AY6" s="64"/>
      <c r="AZ6" s="64"/>
      <c r="BA6" s="64"/>
      <c r="BB6" s="64"/>
      <c r="BC6" s="64"/>
      <c r="BD6" s="64"/>
      <c r="BE6" s="4"/>
      <c r="BF6" s="4"/>
      <c r="BG6" s="4"/>
      <c r="BH6" s="4"/>
      <c r="BI6" s="4"/>
      <c r="BJ6" s="3"/>
      <c r="CL6"/>
      <c r="CM6"/>
      <c r="CN6"/>
      <c r="CO6"/>
      <c r="CP6"/>
      <c r="CQ6"/>
      <c r="CR6"/>
      <c r="CS6"/>
      <c r="CT6"/>
      <c r="CU6"/>
      <c r="CV6"/>
      <c r="CW6"/>
      <c r="CX6"/>
      <c r="CY6"/>
      <c r="CZ6"/>
      <c r="DA6"/>
      <c r="DB6"/>
      <c r="DC6"/>
      <c r="DD6"/>
      <c r="DE6"/>
      <c r="DF6"/>
      <c r="DG6"/>
      <c r="DH6"/>
      <c r="DI6"/>
    </row>
    <row r="7" spans="1:113" ht="18" customHeight="1" x14ac:dyDescent="0.15">
      <c r="A7" s="2"/>
      <c r="B7" s="4"/>
      <c r="C7" s="64"/>
      <c r="D7" s="64"/>
      <c r="E7" s="64"/>
      <c r="F7" s="64"/>
      <c r="G7" s="64"/>
      <c r="H7" s="64"/>
      <c r="I7" s="64"/>
      <c r="J7" s="64"/>
      <c r="K7" s="4"/>
      <c r="L7" s="4"/>
      <c r="M7" s="4"/>
      <c r="N7" s="4"/>
      <c r="O7" s="4"/>
      <c r="P7" s="4"/>
      <c r="Q7" s="4"/>
      <c r="R7" s="4"/>
      <c r="S7" s="4"/>
      <c r="T7" s="4"/>
      <c r="U7" s="4"/>
      <c r="V7" s="4"/>
      <c r="W7" s="4"/>
      <c r="X7" s="4"/>
      <c r="Y7" s="4"/>
      <c r="Z7" s="4"/>
      <c r="AA7" s="4"/>
      <c r="AB7" s="8"/>
      <c r="AC7" s="4"/>
      <c r="AD7" s="4"/>
      <c r="AE7" s="4"/>
      <c r="AF7" s="4"/>
      <c r="AG7" s="4"/>
      <c r="AH7" s="4"/>
      <c r="AI7" s="4"/>
      <c r="AJ7" s="4"/>
      <c r="AK7" s="4"/>
      <c r="AL7" s="64"/>
      <c r="AM7" s="64"/>
      <c r="AN7" s="64"/>
      <c r="AO7" s="64"/>
      <c r="AP7" s="64"/>
      <c r="AQ7" s="64"/>
      <c r="AR7" s="64"/>
      <c r="AS7" s="64"/>
      <c r="AT7" s="64"/>
      <c r="AU7" s="64"/>
      <c r="AV7" s="347" t="s">
        <v>10</v>
      </c>
      <c r="AW7" s="347"/>
      <c r="AX7" s="347"/>
      <c r="AY7" s="347"/>
      <c r="AZ7" s="347"/>
      <c r="BA7" s="336">
        <v>14718</v>
      </c>
      <c r="BB7" s="336"/>
      <c r="BC7" s="336"/>
      <c r="BD7" s="336"/>
      <c r="BE7" s="336"/>
      <c r="BF7" s="172" t="s">
        <v>4</v>
      </c>
      <c r="BG7" s="172"/>
      <c r="BH7" s="4"/>
      <c r="BI7" s="4"/>
      <c r="BJ7" s="3"/>
      <c r="CL7"/>
      <c r="CM7"/>
      <c r="CN7"/>
      <c r="CO7"/>
      <c r="CP7"/>
      <c r="CQ7"/>
      <c r="CR7"/>
      <c r="CS7"/>
      <c r="CT7"/>
      <c r="CU7"/>
      <c r="CV7"/>
      <c r="CW7"/>
      <c r="CX7"/>
      <c r="CY7"/>
      <c r="CZ7"/>
      <c r="DA7"/>
      <c r="DB7"/>
      <c r="DC7"/>
      <c r="DD7"/>
      <c r="DE7"/>
      <c r="DF7"/>
      <c r="DG7"/>
      <c r="DH7"/>
      <c r="DI7"/>
    </row>
    <row r="8" spans="1:113" ht="18" customHeight="1" x14ac:dyDescent="0.15">
      <c r="A8" s="2"/>
      <c r="B8" s="334" t="s">
        <v>9</v>
      </c>
      <c r="C8" s="334"/>
      <c r="D8" s="334"/>
      <c r="E8" s="334"/>
      <c r="F8" s="334"/>
      <c r="G8" s="334"/>
      <c r="H8" s="334"/>
      <c r="I8" s="334"/>
      <c r="J8" s="334"/>
      <c r="K8" s="4"/>
      <c r="L8" s="265" t="s">
        <v>63</v>
      </c>
      <c r="M8" s="266"/>
      <c r="N8" s="266"/>
      <c r="O8" s="266"/>
      <c r="P8" s="266"/>
      <c r="Q8" s="266"/>
      <c r="R8" s="266"/>
      <c r="S8" s="266"/>
      <c r="T8" s="266"/>
      <c r="U8" s="266"/>
      <c r="V8" s="266"/>
      <c r="W8" s="267"/>
      <c r="X8" s="4"/>
      <c r="Y8" s="4"/>
      <c r="Z8" s="4"/>
      <c r="AA8" s="4"/>
      <c r="AB8" s="4"/>
      <c r="AC8" s="4"/>
      <c r="AD8" s="4"/>
      <c r="AE8" s="4"/>
      <c r="AF8" s="4"/>
      <c r="AG8" s="4"/>
      <c r="AH8" s="7"/>
      <c r="AI8" s="7"/>
      <c r="AJ8" s="7"/>
      <c r="AK8" s="7"/>
      <c r="AL8" s="7"/>
      <c r="AM8" s="7"/>
      <c r="AN8" s="7"/>
      <c r="AO8" s="7"/>
      <c r="AP8" s="4"/>
      <c r="AQ8" s="4"/>
      <c r="AR8" s="4"/>
      <c r="AS8" s="4"/>
      <c r="AT8" s="4"/>
      <c r="AU8" s="4"/>
      <c r="AV8" s="337" t="s">
        <v>67</v>
      </c>
      <c r="AW8" s="338"/>
      <c r="AX8" s="338"/>
      <c r="AY8" s="338"/>
      <c r="AZ8" s="338"/>
      <c r="BA8" s="338"/>
      <c r="BB8" s="338"/>
      <c r="BC8" s="338"/>
      <c r="BD8" s="338"/>
      <c r="BE8" s="338"/>
      <c r="BF8" s="338"/>
      <c r="BG8" s="338"/>
      <c r="BH8" s="338"/>
      <c r="BI8" s="339"/>
      <c r="BJ8" s="3"/>
      <c r="CL8"/>
      <c r="CM8"/>
      <c r="CN8"/>
      <c r="CO8"/>
      <c r="CP8"/>
      <c r="CQ8"/>
      <c r="CR8"/>
      <c r="CS8"/>
      <c r="CT8"/>
      <c r="CU8"/>
      <c r="CV8"/>
      <c r="CW8"/>
      <c r="CX8"/>
      <c r="CY8"/>
      <c r="CZ8"/>
      <c r="DA8"/>
      <c r="DB8"/>
      <c r="DC8"/>
      <c r="DD8"/>
      <c r="DE8"/>
      <c r="DF8"/>
      <c r="DG8"/>
      <c r="DH8"/>
      <c r="DI8"/>
    </row>
    <row r="9" spans="1:113" ht="33" customHeight="1" x14ac:dyDescent="0.15">
      <c r="A9" s="2"/>
      <c r="B9" s="334"/>
      <c r="C9" s="334"/>
      <c r="D9" s="334"/>
      <c r="E9" s="334"/>
      <c r="F9" s="334"/>
      <c r="G9" s="335"/>
      <c r="H9" s="334"/>
      <c r="I9" s="334"/>
      <c r="J9" s="334"/>
      <c r="K9" s="4"/>
      <c r="L9" s="329">
        <f>AG4</f>
        <v>0</v>
      </c>
      <c r="M9" s="330"/>
      <c r="N9" s="330"/>
      <c r="O9" s="330"/>
      <c r="P9" s="330"/>
      <c r="Q9" s="330"/>
      <c r="R9" s="330"/>
      <c r="S9" s="330"/>
      <c r="T9" s="330"/>
      <c r="U9" s="330"/>
      <c r="V9" s="145" t="s">
        <v>4</v>
      </c>
      <c r="W9" s="146"/>
      <c r="X9" s="4"/>
      <c r="Y9" s="147" t="s">
        <v>107</v>
      </c>
      <c r="Z9" s="147"/>
      <c r="AA9" s="147"/>
      <c r="AB9" s="147"/>
      <c r="AC9" s="147"/>
      <c r="AD9" s="147"/>
      <c r="AE9" s="147"/>
      <c r="AF9" s="4"/>
      <c r="AG9" s="331">
        <f>IF(L9="","",TRUNC(L9*67/100))</f>
        <v>0</v>
      </c>
      <c r="AH9" s="331"/>
      <c r="AI9" s="331"/>
      <c r="AJ9" s="331"/>
      <c r="AK9" s="331"/>
      <c r="AL9" s="331"/>
      <c r="AM9" s="331"/>
      <c r="AN9" s="331"/>
      <c r="AO9" s="331"/>
      <c r="AP9" s="331"/>
      <c r="AQ9" s="331"/>
      <c r="AR9" s="276" t="s">
        <v>4</v>
      </c>
      <c r="AS9" s="276"/>
      <c r="AT9" s="68"/>
      <c r="AU9" s="4"/>
      <c r="AV9" s="343">
        <f>IF(AG9="","",IF(AG9&gt;BA7,BA7,AG9))</f>
        <v>0</v>
      </c>
      <c r="AW9" s="344"/>
      <c r="AX9" s="344"/>
      <c r="AY9" s="344"/>
      <c r="AZ9" s="344"/>
      <c r="BA9" s="344"/>
      <c r="BB9" s="344"/>
      <c r="BC9" s="344"/>
      <c r="BD9" s="344"/>
      <c r="BE9" s="344"/>
      <c r="BF9" s="344"/>
      <c r="BG9" s="344"/>
      <c r="BH9" s="216" t="s">
        <v>4</v>
      </c>
      <c r="BI9" s="217"/>
      <c r="BJ9" s="3"/>
      <c r="CL9"/>
      <c r="CM9"/>
      <c r="CN9"/>
      <c r="CO9"/>
      <c r="CP9"/>
      <c r="CQ9"/>
      <c r="CR9"/>
      <c r="CS9"/>
      <c r="CT9"/>
      <c r="CU9"/>
      <c r="CV9"/>
      <c r="CW9"/>
      <c r="CX9"/>
      <c r="CY9"/>
      <c r="CZ9"/>
      <c r="DA9"/>
      <c r="DB9"/>
      <c r="DC9"/>
      <c r="DD9"/>
      <c r="DE9"/>
      <c r="DF9"/>
      <c r="DG9"/>
      <c r="DH9"/>
      <c r="DI9"/>
    </row>
    <row r="10" spans="1:113" ht="18" customHeight="1" x14ac:dyDescent="0.15">
      <c r="A10" s="2"/>
      <c r="B10" s="334"/>
      <c r="C10" s="334"/>
      <c r="D10" s="334"/>
      <c r="E10" s="334"/>
      <c r="F10" s="334"/>
      <c r="G10" s="334"/>
      <c r="H10" s="334"/>
      <c r="I10" s="334"/>
      <c r="J10" s="334"/>
      <c r="K10" s="4"/>
      <c r="L10" s="23"/>
      <c r="M10" s="23"/>
      <c r="N10" s="23"/>
      <c r="O10" s="23"/>
      <c r="P10" s="23"/>
      <c r="Q10" s="23"/>
      <c r="R10" s="23"/>
      <c r="S10" s="23"/>
      <c r="T10" s="23"/>
      <c r="U10" s="23"/>
      <c r="V10" s="66"/>
      <c r="W10" s="66"/>
      <c r="X10" s="4"/>
      <c r="Y10" s="4"/>
      <c r="Z10" s="4"/>
      <c r="AA10" s="4"/>
      <c r="AB10" s="4"/>
      <c r="AC10" s="4"/>
      <c r="AD10" s="4"/>
      <c r="AE10" s="4"/>
      <c r="AF10" s="4"/>
      <c r="AG10" s="47"/>
      <c r="AH10" s="47"/>
      <c r="AI10" s="47"/>
      <c r="AJ10" s="334" t="s">
        <v>129</v>
      </c>
      <c r="AK10" s="334"/>
      <c r="AL10" s="334"/>
      <c r="AM10" s="334"/>
      <c r="AN10" s="334"/>
      <c r="AO10" s="334"/>
      <c r="AP10" s="334"/>
      <c r="AQ10" s="334"/>
      <c r="AR10" s="334"/>
      <c r="AS10" s="334"/>
      <c r="AT10" s="68"/>
      <c r="AU10" s="4"/>
      <c r="AV10" s="4"/>
      <c r="AW10" s="48"/>
      <c r="AX10" s="48"/>
      <c r="AY10" s="48"/>
      <c r="AZ10" s="48"/>
      <c r="BA10" s="48"/>
      <c r="BB10" s="48"/>
      <c r="BC10" s="48"/>
      <c r="BD10" s="48"/>
      <c r="BE10" s="48"/>
      <c r="BF10" s="48"/>
      <c r="BG10" s="64"/>
      <c r="BH10" s="64"/>
      <c r="BI10" s="4"/>
      <c r="BJ10" s="3"/>
      <c r="CL10"/>
      <c r="CM10"/>
      <c r="CN10"/>
      <c r="CO10"/>
      <c r="CP10"/>
      <c r="CQ10"/>
      <c r="CR10"/>
      <c r="CS10"/>
      <c r="CT10"/>
      <c r="CU10"/>
      <c r="CV10"/>
      <c r="CW10"/>
      <c r="CX10"/>
      <c r="CY10"/>
      <c r="CZ10"/>
      <c r="DA10"/>
      <c r="DB10"/>
      <c r="DC10"/>
      <c r="DD10"/>
      <c r="DE10"/>
      <c r="DF10"/>
      <c r="DG10"/>
      <c r="DH10"/>
      <c r="DI10"/>
    </row>
    <row r="11" spans="1:113" ht="8.1" customHeight="1" x14ac:dyDescent="0.15">
      <c r="A11" s="2"/>
      <c r="B11" s="334"/>
      <c r="C11" s="334"/>
      <c r="D11" s="334"/>
      <c r="E11" s="334"/>
      <c r="F11" s="334"/>
      <c r="G11" s="334"/>
      <c r="H11" s="334"/>
      <c r="I11" s="334"/>
      <c r="J11" s="334"/>
      <c r="K11" s="4"/>
      <c r="L11" s="23"/>
      <c r="M11" s="23"/>
      <c r="N11" s="23"/>
      <c r="O11" s="23"/>
      <c r="P11" s="23"/>
      <c r="Q11" s="23"/>
      <c r="R11" s="23"/>
      <c r="S11" s="23"/>
      <c r="T11" s="23"/>
      <c r="U11" s="23"/>
      <c r="V11" s="66"/>
      <c r="W11" s="66"/>
      <c r="X11" s="4"/>
      <c r="Y11" s="4"/>
      <c r="Z11" s="4"/>
      <c r="AA11" s="4"/>
      <c r="AB11" s="4"/>
      <c r="AC11" s="4"/>
      <c r="AD11" s="4"/>
      <c r="AE11" s="4"/>
      <c r="AF11" s="4"/>
      <c r="AG11" s="47"/>
      <c r="AH11" s="47"/>
      <c r="AI11" s="47"/>
      <c r="AJ11" s="68"/>
      <c r="AK11" s="47"/>
      <c r="AL11" s="47"/>
      <c r="AM11" s="47"/>
      <c r="AN11" s="47"/>
      <c r="AO11" s="47"/>
      <c r="AP11" s="47"/>
      <c r="AQ11" s="47"/>
      <c r="AR11" s="64"/>
      <c r="AS11" s="64"/>
      <c r="AT11" s="68"/>
      <c r="AU11" s="4"/>
      <c r="AV11" s="4"/>
      <c r="AW11" s="48"/>
      <c r="AX11" s="48"/>
      <c r="AY11" s="48"/>
      <c r="AZ11" s="48"/>
      <c r="BA11" s="48"/>
      <c r="BB11" s="48"/>
      <c r="BC11" s="48"/>
      <c r="BD11" s="48"/>
      <c r="BE11" s="48"/>
      <c r="BF11" s="48"/>
      <c r="BG11" s="64"/>
      <c r="BH11" s="64"/>
      <c r="BI11" s="4"/>
      <c r="BJ11" s="3"/>
      <c r="CL11"/>
      <c r="CM11"/>
      <c r="CN11"/>
      <c r="CO11"/>
      <c r="CP11"/>
      <c r="CQ11"/>
      <c r="CR11"/>
      <c r="CS11"/>
      <c r="CT11"/>
      <c r="CU11"/>
      <c r="CV11"/>
      <c r="CW11"/>
      <c r="CX11"/>
      <c r="CY11"/>
      <c r="CZ11"/>
      <c r="DA11"/>
      <c r="DB11"/>
      <c r="DC11"/>
      <c r="DD11"/>
      <c r="DE11"/>
      <c r="DF11"/>
      <c r="DG11"/>
      <c r="DH11"/>
      <c r="DI11"/>
    </row>
    <row r="12" spans="1:113" ht="18" customHeight="1" x14ac:dyDescent="0.15">
      <c r="A12" s="2"/>
      <c r="B12" s="334"/>
      <c r="C12" s="334"/>
      <c r="D12" s="334"/>
      <c r="E12" s="334"/>
      <c r="F12" s="334"/>
      <c r="G12" s="334"/>
      <c r="H12" s="334"/>
      <c r="I12" s="334"/>
      <c r="J12" s="33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64"/>
      <c r="AL12" s="64"/>
      <c r="AM12" s="4"/>
      <c r="AN12" s="4"/>
      <c r="AO12" s="4"/>
      <c r="AP12" s="4"/>
      <c r="AQ12" s="4"/>
      <c r="AR12" s="4"/>
      <c r="AS12" s="4"/>
      <c r="AT12" s="4"/>
      <c r="AU12" s="4"/>
      <c r="AV12" s="347" t="s">
        <v>10</v>
      </c>
      <c r="AW12" s="347"/>
      <c r="AX12" s="347"/>
      <c r="AY12" s="347"/>
      <c r="AZ12" s="347"/>
      <c r="BA12" s="336">
        <v>10984</v>
      </c>
      <c r="BB12" s="336"/>
      <c r="BC12" s="336"/>
      <c r="BD12" s="336"/>
      <c r="BE12" s="336"/>
      <c r="BF12" s="172" t="s">
        <v>4</v>
      </c>
      <c r="BG12" s="172"/>
      <c r="BH12" s="4"/>
      <c r="BI12" s="4"/>
      <c r="BJ12" s="3"/>
      <c r="CL12"/>
      <c r="CM12"/>
      <c r="CN12"/>
      <c r="CO12"/>
      <c r="CP12"/>
      <c r="CQ12"/>
      <c r="CR12"/>
      <c r="CS12"/>
      <c r="CT12"/>
      <c r="CU12"/>
      <c r="CV12"/>
      <c r="CW12"/>
      <c r="CX12"/>
      <c r="CY12"/>
      <c r="CZ12"/>
      <c r="DA12"/>
      <c r="DB12"/>
      <c r="DC12"/>
      <c r="DD12"/>
      <c r="DE12"/>
      <c r="DF12"/>
      <c r="DG12"/>
      <c r="DH12"/>
      <c r="DI12"/>
    </row>
    <row r="13" spans="1:113" ht="18" customHeight="1" x14ac:dyDescent="0.15">
      <c r="A13" s="2"/>
      <c r="B13" s="334"/>
      <c r="C13" s="334"/>
      <c r="D13" s="334"/>
      <c r="E13" s="334"/>
      <c r="F13" s="334"/>
      <c r="G13" s="334"/>
      <c r="H13" s="334"/>
      <c r="I13" s="334"/>
      <c r="J13" s="334"/>
      <c r="K13" s="4"/>
      <c r="L13" s="265" t="s">
        <v>63</v>
      </c>
      <c r="M13" s="266"/>
      <c r="N13" s="266"/>
      <c r="O13" s="266"/>
      <c r="P13" s="266"/>
      <c r="Q13" s="266"/>
      <c r="R13" s="266"/>
      <c r="S13" s="266"/>
      <c r="T13" s="266"/>
      <c r="U13" s="266"/>
      <c r="V13" s="266"/>
      <c r="W13" s="267"/>
      <c r="X13" s="4"/>
      <c r="Y13" s="4"/>
      <c r="Z13" s="4"/>
      <c r="AA13" s="4"/>
      <c r="AB13" s="4"/>
      <c r="AC13" s="4"/>
      <c r="AD13" s="4"/>
      <c r="AE13" s="4"/>
      <c r="AF13" s="4"/>
      <c r="AG13" s="4"/>
      <c r="AH13" s="7"/>
      <c r="AI13" s="7"/>
      <c r="AJ13" s="7"/>
      <c r="AK13" s="7"/>
      <c r="AL13" s="7"/>
      <c r="AM13" s="7"/>
      <c r="AN13" s="7"/>
      <c r="AO13" s="7"/>
      <c r="AP13" s="7"/>
      <c r="AQ13" s="7"/>
      <c r="AR13" s="7"/>
      <c r="AS13" s="7"/>
      <c r="AT13" s="7"/>
      <c r="AU13" s="7"/>
      <c r="AV13" s="265" t="s">
        <v>67</v>
      </c>
      <c r="AW13" s="266"/>
      <c r="AX13" s="266"/>
      <c r="AY13" s="266"/>
      <c r="AZ13" s="266"/>
      <c r="BA13" s="266"/>
      <c r="BB13" s="266"/>
      <c r="BC13" s="266"/>
      <c r="BD13" s="266"/>
      <c r="BE13" s="266"/>
      <c r="BF13" s="266"/>
      <c r="BG13" s="266"/>
      <c r="BH13" s="266"/>
      <c r="BI13" s="267"/>
      <c r="BJ13" s="3"/>
      <c r="CL13"/>
      <c r="CM13"/>
      <c r="CN13"/>
      <c r="CO13"/>
      <c r="CP13"/>
      <c r="CQ13"/>
      <c r="CR13"/>
      <c r="CS13"/>
      <c r="CT13"/>
      <c r="CU13"/>
      <c r="CV13"/>
      <c r="CW13"/>
      <c r="CX13"/>
      <c r="CY13"/>
      <c r="CZ13"/>
      <c r="DA13"/>
      <c r="DB13"/>
      <c r="DC13"/>
      <c r="DD13"/>
      <c r="DE13"/>
      <c r="DF13"/>
      <c r="DG13"/>
      <c r="DH13"/>
      <c r="DI13"/>
    </row>
    <row r="14" spans="1:113" ht="33" customHeight="1" x14ac:dyDescent="0.15">
      <c r="A14" s="2"/>
      <c r="B14" s="334"/>
      <c r="C14" s="334"/>
      <c r="D14" s="334"/>
      <c r="E14" s="334"/>
      <c r="F14" s="334"/>
      <c r="G14" s="334"/>
      <c r="H14" s="334"/>
      <c r="I14" s="334"/>
      <c r="J14" s="334"/>
      <c r="K14" s="4"/>
      <c r="L14" s="329">
        <f>AG4</f>
        <v>0</v>
      </c>
      <c r="M14" s="330"/>
      <c r="N14" s="330"/>
      <c r="O14" s="330"/>
      <c r="P14" s="330"/>
      <c r="Q14" s="330"/>
      <c r="R14" s="330"/>
      <c r="S14" s="330"/>
      <c r="T14" s="330"/>
      <c r="U14" s="330"/>
      <c r="V14" s="145" t="s">
        <v>4</v>
      </c>
      <c r="W14" s="146"/>
      <c r="X14" s="4"/>
      <c r="Y14" s="147" t="s">
        <v>108</v>
      </c>
      <c r="Z14" s="147"/>
      <c r="AA14" s="147"/>
      <c r="AB14" s="147"/>
      <c r="AC14" s="147"/>
      <c r="AD14" s="147"/>
      <c r="AE14" s="147"/>
      <c r="AF14" s="4"/>
      <c r="AG14" s="331">
        <f>IF(L14="","",TRUNC(L14*50/100))</f>
        <v>0</v>
      </c>
      <c r="AH14" s="331"/>
      <c r="AI14" s="331"/>
      <c r="AJ14" s="331"/>
      <c r="AK14" s="331"/>
      <c r="AL14" s="331"/>
      <c r="AM14" s="331"/>
      <c r="AN14" s="331"/>
      <c r="AO14" s="331"/>
      <c r="AP14" s="331"/>
      <c r="AQ14" s="331"/>
      <c r="AR14" s="276" t="s">
        <v>4</v>
      </c>
      <c r="AS14" s="276"/>
      <c r="AT14" s="68"/>
      <c r="AU14" s="4"/>
      <c r="AV14" s="343">
        <f>IF(AG14="","",IF(AG14&gt;BA12,BA12,AG14))</f>
        <v>0</v>
      </c>
      <c r="AW14" s="344"/>
      <c r="AX14" s="344"/>
      <c r="AY14" s="344"/>
      <c r="AZ14" s="344"/>
      <c r="BA14" s="344"/>
      <c r="BB14" s="344"/>
      <c r="BC14" s="344"/>
      <c r="BD14" s="344"/>
      <c r="BE14" s="344"/>
      <c r="BF14" s="344"/>
      <c r="BG14" s="344"/>
      <c r="BH14" s="216" t="s">
        <v>4</v>
      </c>
      <c r="BI14" s="217"/>
      <c r="BJ14" s="3"/>
    </row>
    <row r="15" spans="1:113" ht="18" customHeight="1" x14ac:dyDescent="0.15">
      <c r="A15" s="2"/>
      <c r="B15" s="4"/>
      <c r="C15" s="68"/>
      <c r="D15" s="68"/>
      <c r="E15" s="68"/>
      <c r="F15" s="68"/>
      <c r="G15" s="68"/>
      <c r="H15" s="68"/>
      <c r="I15" s="68"/>
      <c r="J15" s="68"/>
      <c r="K15" s="4"/>
      <c r="L15" s="9"/>
      <c r="M15" s="9"/>
      <c r="N15" s="9"/>
      <c r="O15" s="9"/>
      <c r="P15" s="9"/>
      <c r="Q15" s="9"/>
      <c r="R15" s="9"/>
      <c r="S15" s="9"/>
      <c r="T15" s="9"/>
      <c r="U15" s="9"/>
      <c r="V15" s="66"/>
      <c r="W15" s="66"/>
      <c r="X15" s="4"/>
      <c r="Y15" s="4"/>
      <c r="Z15" s="4"/>
      <c r="AA15" s="4"/>
      <c r="AB15" s="4"/>
      <c r="AC15" s="4"/>
      <c r="AD15" s="4"/>
      <c r="AE15" s="4"/>
      <c r="AF15" s="4"/>
      <c r="AG15" s="11"/>
      <c r="AH15" s="11"/>
      <c r="AI15" s="11"/>
      <c r="AJ15" s="334" t="s">
        <v>129</v>
      </c>
      <c r="AK15" s="334"/>
      <c r="AL15" s="334"/>
      <c r="AM15" s="334"/>
      <c r="AN15" s="334"/>
      <c r="AO15" s="334"/>
      <c r="AP15" s="334"/>
      <c r="AQ15" s="334"/>
      <c r="AR15" s="334"/>
      <c r="AS15" s="334"/>
      <c r="AT15" s="68"/>
      <c r="AU15" s="4"/>
      <c r="AV15" s="4"/>
      <c r="AW15" s="4"/>
      <c r="AX15" s="4"/>
      <c r="AY15" s="4"/>
      <c r="AZ15" s="4"/>
      <c r="BA15" s="4"/>
      <c r="BB15" s="4"/>
      <c r="BC15" s="4"/>
      <c r="BD15" s="7"/>
      <c r="BE15" s="4"/>
      <c r="BF15" s="4"/>
      <c r="BG15" s="4"/>
      <c r="BH15" s="4"/>
      <c r="BI15" s="4"/>
      <c r="BJ15" s="3"/>
    </row>
    <row r="16" spans="1:113" ht="8.1" customHeight="1" x14ac:dyDescent="0.15">
      <c r="A16" s="2"/>
      <c r="B16" s="4"/>
      <c r="C16" s="68"/>
      <c r="D16" s="68"/>
      <c r="E16" s="68"/>
      <c r="F16" s="68"/>
      <c r="G16" s="68"/>
      <c r="H16" s="68"/>
      <c r="I16" s="68"/>
      <c r="J16" s="68"/>
      <c r="K16" s="4"/>
      <c r="L16" s="9"/>
      <c r="M16" s="9"/>
      <c r="N16" s="9"/>
      <c r="O16" s="9"/>
      <c r="P16" s="9"/>
      <c r="Q16" s="9"/>
      <c r="R16" s="9"/>
      <c r="S16" s="9"/>
      <c r="T16" s="9"/>
      <c r="U16" s="9"/>
      <c r="V16" s="66"/>
      <c r="W16" s="66"/>
      <c r="X16" s="4"/>
      <c r="Y16" s="4"/>
      <c r="Z16" s="4"/>
      <c r="AA16" s="4"/>
      <c r="AB16" s="4"/>
      <c r="AC16" s="4"/>
      <c r="AD16" s="4"/>
      <c r="AE16" s="4"/>
      <c r="AF16" s="4"/>
      <c r="AG16" s="11"/>
      <c r="AH16" s="11"/>
      <c r="AI16" s="11"/>
      <c r="AJ16" s="64"/>
      <c r="AK16" s="64"/>
      <c r="AL16" s="64"/>
      <c r="AM16" s="64"/>
      <c r="AN16" s="64"/>
      <c r="AO16" s="64"/>
      <c r="AP16" s="64"/>
      <c r="AQ16" s="64"/>
      <c r="AR16" s="64"/>
      <c r="AS16" s="64"/>
      <c r="AT16" s="68"/>
      <c r="AU16" s="4"/>
      <c r="AV16" s="4"/>
      <c r="AW16" s="4"/>
      <c r="AX16" s="4"/>
      <c r="AY16" s="4"/>
      <c r="AZ16" s="4"/>
      <c r="BA16" s="4"/>
      <c r="BB16" s="4"/>
      <c r="BC16" s="4"/>
      <c r="BD16" s="7"/>
      <c r="BE16" s="4"/>
      <c r="BF16" s="4"/>
      <c r="BG16" s="4"/>
      <c r="BH16" s="4"/>
      <c r="BI16" s="4"/>
      <c r="BJ16" s="3"/>
    </row>
    <row r="17" spans="1:77" ht="20.100000000000001" customHeight="1" x14ac:dyDescent="0.15">
      <c r="A17" s="2"/>
      <c r="B17" s="334" t="s">
        <v>64</v>
      </c>
      <c r="C17" s="334"/>
      <c r="D17" s="334"/>
      <c r="E17" s="334"/>
      <c r="F17" s="334"/>
      <c r="G17" s="334"/>
      <c r="H17" s="334"/>
      <c r="I17" s="334"/>
      <c r="J17" s="334"/>
      <c r="K17" s="64"/>
      <c r="L17" s="347" t="s">
        <v>97</v>
      </c>
      <c r="M17" s="347"/>
      <c r="N17" s="347"/>
      <c r="O17" s="347"/>
      <c r="P17" s="347"/>
      <c r="Q17" s="347"/>
      <c r="R17" s="347"/>
      <c r="S17" s="347"/>
      <c r="T17" s="347"/>
      <c r="U17" s="347"/>
      <c r="V17" s="347"/>
      <c r="W17" s="347"/>
      <c r="X17" s="347"/>
      <c r="Y17" s="347"/>
      <c r="Z17" s="347"/>
      <c r="AA17" s="347"/>
      <c r="AB17" s="347"/>
      <c r="AC17" s="347"/>
      <c r="AD17" s="347"/>
      <c r="AE17" s="347"/>
      <c r="AF17" s="347"/>
      <c r="AG17" s="347"/>
      <c r="AH17" s="347"/>
      <c r="AI17" s="347"/>
      <c r="AJ17" s="347"/>
      <c r="AK17" s="347"/>
      <c r="AL17" s="347"/>
      <c r="AM17" s="347"/>
      <c r="AN17" s="347"/>
      <c r="AO17" s="347"/>
      <c r="AP17" s="4"/>
      <c r="AQ17" s="4"/>
      <c r="AR17" s="4"/>
      <c r="AS17" s="4"/>
      <c r="AT17" s="4"/>
      <c r="AU17" s="4"/>
      <c r="AV17" s="4"/>
      <c r="AW17" s="4"/>
      <c r="AX17" s="4"/>
      <c r="AY17" s="4"/>
      <c r="AZ17" s="4"/>
      <c r="BA17" s="4"/>
      <c r="BB17" s="4"/>
      <c r="BC17" s="4"/>
      <c r="BD17" s="4"/>
      <c r="BE17" s="4"/>
      <c r="BF17" s="4"/>
      <c r="BG17" s="4"/>
      <c r="BH17" s="4"/>
      <c r="BI17" s="4"/>
      <c r="BJ17" s="3"/>
    </row>
    <row r="18" spans="1:77" ht="21" customHeight="1" x14ac:dyDescent="0.15">
      <c r="A18" s="2"/>
      <c r="B18" s="4"/>
      <c r="C18" s="6"/>
      <c r="D18" s="321" t="s">
        <v>36</v>
      </c>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c r="AN18" s="321"/>
      <c r="AO18" s="321"/>
      <c r="AP18" s="321"/>
      <c r="AQ18" s="321"/>
      <c r="AR18" s="321"/>
      <c r="AS18" s="321"/>
      <c r="AT18" s="321"/>
      <c r="AU18" s="321"/>
      <c r="AV18" s="321"/>
      <c r="AW18" s="321"/>
      <c r="AX18" s="321"/>
      <c r="AY18" s="321"/>
      <c r="AZ18" s="321"/>
      <c r="BA18" s="321"/>
      <c r="BB18" s="321"/>
      <c r="BC18" s="321"/>
      <c r="BD18" s="321"/>
      <c r="BE18" s="321"/>
      <c r="BF18" s="321"/>
      <c r="BG18" s="321"/>
      <c r="BH18" s="321"/>
      <c r="BI18" s="321"/>
      <c r="BJ18" s="3"/>
    </row>
    <row r="19" spans="1:77" ht="21" customHeight="1" x14ac:dyDescent="0.15">
      <c r="A19" s="2"/>
      <c r="B19" s="4"/>
      <c r="C19" s="6"/>
      <c r="D19" s="321" t="s">
        <v>26</v>
      </c>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t="s">
        <v>27</v>
      </c>
      <c r="AH19" s="321"/>
      <c r="AI19" s="321"/>
      <c r="AJ19" s="321"/>
      <c r="AK19" s="321"/>
      <c r="AL19" s="321"/>
      <c r="AM19" s="321"/>
      <c r="AN19" s="321"/>
      <c r="AO19" s="321"/>
      <c r="AP19" s="321"/>
      <c r="AQ19" s="321"/>
      <c r="AR19" s="321"/>
      <c r="AS19" s="321"/>
      <c r="AT19" s="321"/>
      <c r="AU19" s="321"/>
      <c r="AV19" s="321"/>
      <c r="AW19" s="321"/>
      <c r="AX19" s="321"/>
      <c r="AY19" s="321"/>
      <c r="AZ19" s="321"/>
      <c r="BA19" s="321"/>
      <c r="BB19" s="321"/>
      <c r="BC19" s="321"/>
      <c r="BD19" s="321"/>
      <c r="BE19" s="321"/>
      <c r="BF19" s="321"/>
      <c r="BG19" s="321"/>
      <c r="BH19" s="321"/>
      <c r="BI19" s="321"/>
      <c r="BJ19" s="3"/>
    </row>
    <row r="20" spans="1:77" ht="22.5" customHeight="1" x14ac:dyDescent="0.15">
      <c r="A20" s="2"/>
      <c r="B20" s="4"/>
      <c r="C20" s="6"/>
      <c r="D20" s="321"/>
      <c r="E20" s="321"/>
      <c r="F20" s="321" t="s">
        <v>1</v>
      </c>
      <c r="G20" s="321"/>
      <c r="H20" s="321"/>
      <c r="I20" s="342" t="s">
        <v>3</v>
      </c>
      <c r="J20" s="342"/>
      <c r="K20" s="342"/>
      <c r="L20" s="342"/>
      <c r="M20" s="321" t="s">
        <v>11</v>
      </c>
      <c r="N20" s="321"/>
      <c r="O20" s="321"/>
      <c r="P20" s="321"/>
      <c r="Q20" s="321"/>
      <c r="R20" s="321"/>
      <c r="S20" s="321" t="s">
        <v>12</v>
      </c>
      <c r="T20" s="321"/>
      <c r="U20" s="321"/>
      <c r="V20" s="321"/>
      <c r="W20" s="321"/>
      <c r="X20" s="321"/>
      <c r="Y20" s="321"/>
      <c r="Z20" s="321"/>
      <c r="AA20" s="321"/>
      <c r="AB20" s="321"/>
      <c r="AC20" s="321"/>
      <c r="AD20" s="321"/>
      <c r="AE20" s="321"/>
      <c r="AF20" s="215"/>
      <c r="AG20" s="321"/>
      <c r="AH20" s="321"/>
      <c r="AI20" s="321" t="s">
        <v>1</v>
      </c>
      <c r="AJ20" s="321"/>
      <c r="AK20" s="321"/>
      <c r="AL20" s="342" t="s">
        <v>3</v>
      </c>
      <c r="AM20" s="342"/>
      <c r="AN20" s="342"/>
      <c r="AO20" s="342"/>
      <c r="AP20" s="321" t="s">
        <v>11</v>
      </c>
      <c r="AQ20" s="321"/>
      <c r="AR20" s="321"/>
      <c r="AS20" s="321"/>
      <c r="AT20" s="321"/>
      <c r="AU20" s="321"/>
      <c r="AV20" s="321" t="s">
        <v>12</v>
      </c>
      <c r="AW20" s="321"/>
      <c r="AX20" s="321"/>
      <c r="AY20" s="321"/>
      <c r="AZ20" s="321"/>
      <c r="BA20" s="321"/>
      <c r="BB20" s="321"/>
      <c r="BC20" s="321"/>
      <c r="BD20" s="321"/>
      <c r="BE20" s="321"/>
      <c r="BF20" s="321"/>
      <c r="BG20" s="321"/>
      <c r="BH20" s="321"/>
      <c r="BI20" s="321"/>
      <c r="BJ20" s="12"/>
      <c r="BK20" s="5"/>
      <c r="BL20" s="5"/>
      <c r="BM20" s="5"/>
      <c r="BN20" s="5"/>
      <c r="BO20" s="5"/>
      <c r="BP20" s="5"/>
      <c r="BQ20" s="5"/>
      <c r="BR20" s="5"/>
      <c r="BS20" s="5"/>
      <c r="BT20" s="5"/>
      <c r="BU20" s="5"/>
      <c r="BV20" s="5"/>
      <c r="BW20" s="5"/>
      <c r="BX20" s="5"/>
      <c r="BY20" s="5"/>
    </row>
    <row r="21" spans="1:77" ht="30" customHeight="1" x14ac:dyDescent="0.15">
      <c r="A21" s="2"/>
      <c r="B21" s="4"/>
      <c r="C21" s="6"/>
      <c r="D21" s="321" t="s">
        <v>15</v>
      </c>
      <c r="E21" s="321"/>
      <c r="F21" s="322"/>
      <c r="G21" s="322"/>
      <c r="H21" s="322"/>
      <c r="I21" s="323"/>
      <c r="J21" s="323"/>
      <c r="K21" s="323"/>
      <c r="L21" s="323"/>
      <c r="M21" s="322"/>
      <c r="N21" s="322"/>
      <c r="O21" s="322"/>
      <c r="P21" s="322"/>
      <c r="Q21" s="322"/>
      <c r="R21" s="322"/>
      <c r="S21" s="324">
        <f>AV9*M21</f>
        <v>0</v>
      </c>
      <c r="T21" s="325"/>
      <c r="U21" s="325"/>
      <c r="V21" s="325"/>
      <c r="W21" s="325"/>
      <c r="X21" s="325"/>
      <c r="Y21" s="325"/>
      <c r="Z21" s="325"/>
      <c r="AA21" s="325"/>
      <c r="AB21" s="325"/>
      <c r="AC21" s="325"/>
      <c r="AD21" s="325"/>
      <c r="AE21" s="216" t="s">
        <v>4</v>
      </c>
      <c r="AF21" s="217"/>
      <c r="AG21" s="321" t="s">
        <v>28</v>
      </c>
      <c r="AH21" s="321"/>
      <c r="AI21" s="322"/>
      <c r="AJ21" s="322"/>
      <c r="AK21" s="322"/>
      <c r="AL21" s="323"/>
      <c r="AM21" s="323"/>
      <c r="AN21" s="323"/>
      <c r="AO21" s="323"/>
      <c r="AP21" s="322"/>
      <c r="AQ21" s="322"/>
      <c r="AR21" s="322"/>
      <c r="AS21" s="322"/>
      <c r="AT21" s="322"/>
      <c r="AU21" s="322"/>
      <c r="AV21" s="324">
        <f>AV14*AP21</f>
        <v>0</v>
      </c>
      <c r="AW21" s="325"/>
      <c r="AX21" s="325"/>
      <c r="AY21" s="325"/>
      <c r="AZ21" s="325"/>
      <c r="BA21" s="325"/>
      <c r="BB21" s="325"/>
      <c r="BC21" s="325"/>
      <c r="BD21" s="325"/>
      <c r="BE21" s="325"/>
      <c r="BF21" s="325"/>
      <c r="BG21" s="325"/>
      <c r="BH21" s="216" t="s">
        <v>4</v>
      </c>
      <c r="BI21" s="217"/>
      <c r="BJ21" s="12"/>
      <c r="BK21" s="5"/>
      <c r="BL21" s="5"/>
      <c r="BM21" s="5"/>
      <c r="BN21" s="5"/>
      <c r="BO21" s="5"/>
      <c r="BP21" s="5"/>
      <c r="BQ21" s="5"/>
      <c r="BR21" s="5"/>
      <c r="BS21" s="5"/>
      <c r="BT21" s="5"/>
      <c r="BU21" s="5"/>
      <c r="BV21" s="5"/>
      <c r="BW21" s="5"/>
      <c r="BX21" s="5"/>
      <c r="BY21" s="5"/>
    </row>
    <row r="22" spans="1:77" ht="30" customHeight="1" x14ac:dyDescent="0.15">
      <c r="A22" s="2"/>
      <c r="B22" s="4"/>
      <c r="C22" s="6"/>
      <c r="D22" s="321" t="s">
        <v>17</v>
      </c>
      <c r="E22" s="321"/>
      <c r="F22" s="322"/>
      <c r="G22" s="322"/>
      <c r="H22" s="322"/>
      <c r="I22" s="323"/>
      <c r="J22" s="323"/>
      <c r="K22" s="323"/>
      <c r="L22" s="323"/>
      <c r="M22" s="322"/>
      <c r="N22" s="322"/>
      <c r="O22" s="322"/>
      <c r="P22" s="322"/>
      <c r="Q22" s="322"/>
      <c r="R22" s="322"/>
      <c r="S22" s="324">
        <f>AV9*M22</f>
        <v>0</v>
      </c>
      <c r="T22" s="325"/>
      <c r="U22" s="325"/>
      <c r="V22" s="325"/>
      <c r="W22" s="325"/>
      <c r="X22" s="325"/>
      <c r="Y22" s="325"/>
      <c r="Z22" s="325"/>
      <c r="AA22" s="325"/>
      <c r="AB22" s="325"/>
      <c r="AC22" s="325"/>
      <c r="AD22" s="325"/>
      <c r="AE22" s="216" t="s">
        <v>4</v>
      </c>
      <c r="AF22" s="217"/>
      <c r="AG22" s="321" t="s">
        <v>29</v>
      </c>
      <c r="AH22" s="321"/>
      <c r="AI22" s="322"/>
      <c r="AJ22" s="322"/>
      <c r="AK22" s="322"/>
      <c r="AL22" s="323"/>
      <c r="AM22" s="323"/>
      <c r="AN22" s="323"/>
      <c r="AO22" s="323"/>
      <c r="AP22" s="322"/>
      <c r="AQ22" s="322"/>
      <c r="AR22" s="322"/>
      <c r="AS22" s="322"/>
      <c r="AT22" s="322"/>
      <c r="AU22" s="322"/>
      <c r="AV22" s="324">
        <f>AV14*AP22</f>
        <v>0</v>
      </c>
      <c r="AW22" s="325"/>
      <c r="AX22" s="325"/>
      <c r="AY22" s="325"/>
      <c r="AZ22" s="325"/>
      <c r="BA22" s="325"/>
      <c r="BB22" s="325"/>
      <c r="BC22" s="325"/>
      <c r="BD22" s="325"/>
      <c r="BE22" s="325"/>
      <c r="BF22" s="325"/>
      <c r="BG22" s="325"/>
      <c r="BH22" s="216" t="s">
        <v>4</v>
      </c>
      <c r="BI22" s="217"/>
      <c r="BJ22" s="12"/>
      <c r="BK22" s="5"/>
      <c r="BL22" s="5"/>
      <c r="BM22" s="5"/>
      <c r="BN22" s="5"/>
      <c r="BO22" s="5"/>
      <c r="BP22" s="5"/>
      <c r="BQ22" s="5"/>
      <c r="BR22" s="5"/>
      <c r="BS22" s="5"/>
      <c r="BT22" s="5"/>
      <c r="BU22" s="5"/>
      <c r="BV22" s="5"/>
      <c r="BW22" s="5"/>
      <c r="BX22" s="5"/>
      <c r="BY22" s="5"/>
    </row>
    <row r="23" spans="1:77" ht="30" customHeight="1" x14ac:dyDescent="0.15">
      <c r="A23" s="2"/>
      <c r="B23" s="4"/>
      <c r="C23" s="6"/>
      <c r="D23" s="321" t="s">
        <v>19</v>
      </c>
      <c r="E23" s="321"/>
      <c r="F23" s="322"/>
      <c r="G23" s="322"/>
      <c r="H23" s="322"/>
      <c r="I23" s="323"/>
      <c r="J23" s="323"/>
      <c r="K23" s="323"/>
      <c r="L23" s="323"/>
      <c r="M23" s="322"/>
      <c r="N23" s="322"/>
      <c r="O23" s="322"/>
      <c r="P23" s="322"/>
      <c r="Q23" s="322"/>
      <c r="R23" s="322"/>
      <c r="S23" s="324">
        <f>AV9*M23</f>
        <v>0</v>
      </c>
      <c r="T23" s="325"/>
      <c r="U23" s="325"/>
      <c r="V23" s="325"/>
      <c r="W23" s="325"/>
      <c r="X23" s="325"/>
      <c r="Y23" s="325"/>
      <c r="Z23" s="325"/>
      <c r="AA23" s="325"/>
      <c r="AB23" s="325"/>
      <c r="AC23" s="325"/>
      <c r="AD23" s="325"/>
      <c r="AE23" s="216" t="s">
        <v>4</v>
      </c>
      <c r="AF23" s="217"/>
      <c r="AG23" s="321" t="s">
        <v>30</v>
      </c>
      <c r="AH23" s="321"/>
      <c r="AI23" s="322"/>
      <c r="AJ23" s="322"/>
      <c r="AK23" s="322"/>
      <c r="AL23" s="323"/>
      <c r="AM23" s="323"/>
      <c r="AN23" s="323"/>
      <c r="AO23" s="323"/>
      <c r="AP23" s="322"/>
      <c r="AQ23" s="322"/>
      <c r="AR23" s="322"/>
      <c r="AS23" s="322"/>
      <c r="AT23" s="322"/>
      <c r="AU23" s="322"/>
      <c r="AV23" s="324">
        <f>AV14*AP23</f>
        <v>0</v>
      </c>
      <c r="AW23" s="325"/>
      <c r="AX23" s="325"/>
      <c r="AY23" s="325"/>
      <c r="AZ23" s="325"/>
      <c r="BA23" s="325"/>
      <c r="BB23" s="325"/>
      <c r="BC23" s="325"/>
      <c r="BD23" s="325"/>
      <c r="BE23" s="325"/>
      <c r="BF23" s="325"/>
      <c r="BG23" s="325"/>
      <c r="BH23" s="216" t="s">
        <v>4</v>
      </c>
      <c r="BI23" s="217"/>
      <c r="BJ23" s="12"/>
      <c r="BK23" s="5"/>
      <c r="BL23" s="5"/>
      <c r="BM23" s="5"/>
      <c r="BN23" s="5"/>
      <c r="BO23" s="5"/>
      <c r="BP23" s="5"/>
      <c r="BQ23" s="5"/>
      <c r="BR23" s="5"/>
      <c r="BS23" s="5"/>
      <c r="BT23" s="5"/>
      <c r="BU23" s="5"/>
      <c r="BV23" s="5"/>
      <c r="BW23" s="5"/>
      <c r="BX23" s="5"/>
      <c r="BY23" s="5"/>
    </row>
    <row r="24" spans="1:77" ht="30" customHeight="1" x14ac:dyDescent="0.15">
      <c r="A24" s="2"/>
      <c r="B24" s="4"/>
      <c r="C24" s="6"/>
      <c r="D24" s="321" t="s">
        <v>20</v>
      </c>
      <c r="E24" s="321"/>
      <c r="F24" s="322"/>
      <c r="G24" s="322"/>
      <c r="H24" s="322"/>
      <c r="I24" s="323"/>
      <c r="J24" s="323"/>
      <c r="K24" s="323"/>
      <c r="L24" s="323"/>
      <c r="M24" s="322"/>
      <c r="N24" s="322"/>
      <c r="O24" s="322"/>
      <c r="P24" s="322"/>
      <c r="Q24" s="322"/>
      <c r="R24" s="322"/>
      <c r="S24" s="324">
        <f>AV9*M24</f>
        <v>0</v>
      </c>
      <c r="T24" s="325"/>
      <c r="U24" s="325"/>
      <c r="V24" s="325"/>
      <c r="W24" s="325"/>
      <c r="X24" s="325"/>
      <c r="Y24" s="325"/>
      <c r="Z24" s="325"/>
      <c r="AA24" s="325"/>
      <c r="AB24" s="325"/>
      <c r="AC24" s="325"/>
      <c r="AD24" s="325"/>
      <c r="AE24" s="216" t="s">
        <v>4</v>
      </c>
      <c r="AF24" s="217"/>
      <c r="AG24" s="321" t="s">
        <v>31</v>
      </c>
      <c r="AH24" s="321"/>
      <c r="AI24" s="322"/>
      <c r="AJ24" s="322"/>
      <c r="AK24" s="322"/>
      <c r="AL24" s="323"/>
      <c r="AM24" s="323"/>
      <c r="AN24" s="323"/>
      <c r="AO24" s="323"/>
      <c r="AP24" s="322"/>
      <c r="AQ24" s="322"/>
      <c r="AR24" s="322"/>
      <c r="AS24" s="322"/>
      <c r="AT24" s="322"/>
      <c r="AU24" s="322"/>
      <c r="AV24" s="324">
        <f>AV14*AP24</f>
        <v>0</v>
      </c>
      <c r="AW24" s="325"/>
      <c r="AX24" s="325"/>
      <c r="AY24" s="325"/>
      <c r="AZ24" s="325"/>
      <c r="BA24" s="325"/>
      <c r="BB24" s="325"/>
      <c r="BC24" s="325"/>
      <c r="BD24" s="325"/>
      <c r="BE24" s="325"/>
      <c r="BF24" s="325"/>
      <c r="BG24" s="325"/>
      <c r="BH24" s="216" t="s">
        <v>4</v>
      </c>
      <c r="BI24" s="217"/>
      <c r="BJ24" s="12"/>
      <c r="BK24" s="5"/>
      <c r="BL24" s="5"/>
      <c r="BM24" s="5"/>
      <c r="BN24" s="5"/>
      <c r="BO24" s="5"/>
      <c r="BP24" s="5"/>
      <c r="BQ24" s="5"/>
      <c r="BR24" s="5"/>
      <c r="BS24" s="5"/>
      <c r="BT24" s="5"/>
      <c r="BU24" s="5"/>
      <c r="BV24" s="5"/>
      <c r="BW24" s="5"/>
      <c r="BX24" s="5"/>
      <c r="BY24" s="5"/>
    </row>
    <row r="25" spans="1:77" ht="30" customHeight="1" x14ac:dyDescent="0.15">
      <c r="A25" s="13"/>
      <c r="B25" s="7"/>
      <c r="C25" s="6"/>
      <c r="D25" s="321" t="s">
        <v>21</v>
      </c>
      <c r="E25" s="321"/>
      <c r="F25" s="322"/>
      <c r="G25" s="322"/>
      <c r="H25" s="322"/>
      <c r="I25" s="323"/>
      <c r="J25" s="323"/>
      <c r="K25" s="323"/>
      <c r="L25" s="323"/>
      <c r="M25" s="322"/>
      <c r="N25" s="322"/>
      <c r="O25" s="322"/>
      <c r="P25" s="322"/>
      <c r="Q25" s="322"/>
      <c r="R25" s="322"/>
      <c r="S25" s="324">
        <f>AV9*M25</f>
        <v>0</v>
      </c>
      <c r="T25" s="325"/>
      <c r="U25" s="325"/>
      <c r="V25" s="325"/>
      <c r="W25" s="325"/>
      <c r="X25" s="325"/>
      <c r="Y25" s="325"/>
      <c r="Z25" s="325"/>
      <c r="AA25" s="325"/>
      <c r="AB25" s="325"/>
      <c r="AC25" s="325"/>
      <c r="AD25" s="325"/>
      <c r="AE25" s="216" t="s">
        <v>4</v>
      </c>
      <c r="AF25" s="217"/>
      <c r="AG25" s="321" t="s">
        <v>32</v>
      </c>
      <c r="AH25" s="321"/>
      <c r="AI25" s="322"/>
      <c r="AJ25" s="322"/>
      <c r="AK25" s="322"/>
      <c r="AL25" s="323"/>
      <c r="AM25" s="323"/>
      <c r="AN25" s="323"/>
      <c r="AO25" s="323"/>
      <c r="AP25" s="322"/>
      <c r="AQ25" s="322"/>
      <c r="AR25" s="322"/>
      <c r="AS25" s="322"/>
      <c r="AT25" s="322"/>
      <c r="AU25" s="322"/>
      <c r="AV25" s="324">
        <f>AV14*AP25</f>
        <v>0</v>
      </c>
      <c r="AW25" s="325"/>
      <c r="AX25" s="325"/>
      <c r="AY25" s="325"/>
      <c r="AZ25" s="325"/>
      <c r="BA25" s="325"/>
      <c r="BB25" s="325"/>
      <c r="BC25" s="325"/>
      <c r="BD25" s="325"/>
      <c r="BE25" s="325"/>
      <c r="BF25" s="325"/>
      <c r="BG25" s="325"/>
      <c r="BH25" s="216" t="s">
        <v>4</v>
      </c>
      <c r="BI25" s="217"/>
      <c r="BJ25" s="12"/>
      <c r="BK25" s="5"/>
      <c r="BL25" s="5"/>
      <c r="BM25" s="5"/>
      <c r="BN25" s="5"/>
      <c r="BO25" s="5"/>
      <c r="BP25" s="5"/>
      <c r="BQ25" s="5"/>
      <c r="BR25" s="5"/>
      <c r="BS25" s="5"/>
      <c r="BT25" s="5"/>
      <c r="BU25" s="5"/>
      <c r="BV25" s="5"/>
      <c r="BW25" s="5"/>
      <c r="BX25" s="5"/>
      <c r="BY25" s="5"/>
    </row>
    <row r="26" spans="1:77" ht="30" customHeight="1" x14ac:dyDescent="0.15">
      <c r="A26" s="13"/>
      <c r="B26" s="7"/>
      <c r="C26" s="6"/>
      <c r="D26" s="321" t="s">
        <v>22</v>
      </c>
      <c r="E26" s="321"/>
      <c r="F26" s="322"/>
      <c r="G26" s="322"/>
      <c r="H26" s="322"/>
      <c r="I26" s="323"/>
      <c r="J26" s="323"/>
      <c r="K26" s="323"/>
      <c r="L26" s="323"/>
      <c r="M26" s="322"/>
      <c r="N26" s="322"/>
      <c r="O26" s="322"/>
      <c r="P26" s="322"/>
      <c r="Q26" s="322"/>
      <c r="R26" s="322"/>
      <c r="S26" s="324">
        <f>AV9*M26</f>
        <v>0</v>
      </c>
      <c r="T26" s="325"/>
      <c r="U26" s="325"/>
      <c r="V26" s="325"/>
      <c r="W26" s="325"/>
      <c r="X26" s="325"/>
      <c r="Y26" s="325"/>
      <c r="Z26" s="325"/>
      <c r="AA26" s="325"/>
      <c r="AB26" s="325"/>
      <c r="AC26" s="325"/>
      <c r="AD26" s="325"/>
      <c r="AE26" s="216" t="s">
        <v>4</v>
      </c>
      <c r="AF26" s="217"/>
      <c r="AG26" s="321" t="s">
        <v>33</v>
      </c>
      <c r="AH26" s="321"/>
      <c r="AI26" s="322"/>
      <c r="AJ26" s="322"/>
      <c r="AK26" s="322"/>
      <c r="AL26" s="323"/>
      <c r="AM26" s="323"/>
      <c r="AN26" s="323"/>
      <c r="AO26" s="323"/>
      <c r="AP26" s="322"/>
      <c r="AQ26" s="322"/>
      <c r="AR26" s="322"/>
      <c r="AS26" s="322"/>
      <c r="AT26" s="322"/>
      <c r="AU26" s="322"/>
      <c r="AV26" s="324">
        <f>AV14*AP26</f>
        <v>0</v>
      </c>
      <c r="AW26" s="325"/>
      <c r="AX26" s="325"/>
      <c r="AY26" s="325"/>
      <c r="AZ26" s="325"/>
      <c r="BA26" s="325"/>
      <c r="BB26" s="325"/>
      <c r="BC26" s="325"/>
      <c r="BD26" s="325"/>
      <c r="BE26" s="325"/>
      <c r="BF26" s="325"/>
      <c r="BG26" s="325"/>
      <c r="BH26" s="216" t="s">
        <v>4</v>
      </c>
      <c r="BI26" s="217"/>
      <c r="BJ26" s="12"/>
      <c r="BK26" s="5"/>
      <c r="BL26" s="5"/>
      <c r="BM26" s="5"/>
      <c r="BN26" s="5"/>
      <c r="BO26" s="5"/>
      <c r="BP26" s="5"/>
      <c r="BQ26" s="5"/>
      <c r="BR26" s="5"/>
      <c r="BS26" s="5"/>
      <c r="BT26" s="5"/>
      <c r="BU26" s="5"/>
      <c r="BV26" s="5"/>
      <c r="BW26" s="5"/>
      <c r="BX26" s="5"/>
      <c r="BY26" s="5"/>
    </row>
    <row r="27" spans="1:77" ht="30" customHeight="1" x14ac:dyDescent="0.15">
      <c r="A27" s="13"/>
      <c r="B27" s="7"/>
      <c r="C27" s="6"/>
      <c r="D27" s="321" t="s">
        <v>16</v>
      </c>
      <c r="E27" s="321"/>
      <c r="F27" s="322"/>
      <c r="G27" s="322"/>
      <c r="H27" s="322"/>
      <c r="I27" s="323"/>
      <c r="J27" s="323"/>
      <c r="K27" s="323"/>
      <c r="L27" s="323"/>
      <c r="M27" s="322"/>
      <c r="N27" s="322"/>
      <c r="O27" s="322"/>
      <c r="P27" s="322"/>
      <c r="Q27" s="322"/>
      <c r="R27" s="322"/>
      <c r="S27" s="324">
        <f>AV9*M27</f>
        <v>0</v>
      </c>
      <c r="T27" s="325"/>
      <c r="U27" s="325"/>
      <c r="V27" s="325"/>
      <c r="W27" s="325"/>
      <c r="X27" s="325"/>
      <c r="Y27" s="325"/>
      <c r="Z27" s="325"/>
      <c r="AA27" s="325"/>
      <c r="AB27" s="325"/>
      <c r="AC27" s="325"/>
      <c r="AD27" s="325"/>
      <c r="AE27" s="216" t="s">
        <v>4</v>
      </c>
      <c r="AF27" s="217"/>
      <c r="AG27" s="321" t="s">
        <v>34</v>
      </c>
      <c r="AH27" s="321"/>
      <c r="AI27" s="322"/>
      <c r="AJ27" s="322"/>
      <c r="AK27" s="322"/>
      <c r="AL27" s="323"/>
      <c r="AM27" s="323"/>
      <c r="AN27" s="323"/>
      <c r="AO27" s="323"/>
      <c r="AP27" s="322"/>
      <c r="AQ27" s="322"/>
      <c r="AR27" s="322"/>
      <c r="AS27" s="322"/>
      <c r="AT27" s="322"/>
      <c r="AU27" s="322"/>
      <c r="AV27" s="324">
        <f>AV14*AP27</f>
        <v>0</v>
      </c>
      <c r="AW27" s="325"/>
      <c r="AX27" s="325"/>
      <c r="AY27" s="325"/>
      <c r="AZ27" s="325"/>
      <c r="BA27" s="325"/>
      <c r="BB27" s="325"/>
      <c r="BC27" s="325"/>
      <c r="BD27" s="325"/>
      <c r="BE27" s="325"/>
      <c r="BF27" s="325"/>
      <c r="BG27" s="325"/>
      <c r="BH27" s="216" t="s">
        <v>4</v>
      </c>
      <c r="BI27" s="217"/>
      <c r="BJ27" s="12"/>
      <c r="BK27" s="5"/>
      <c r="BL27" s="5"/>
      <c r="BM27" s="5"/>
      <c r="BN27" s="5"/>
      <c r="BO27" s="5"/>
      <c r="BP27" s="5"/>
      <c r="BQ27" s="5"/>
      <c r="BR27" s="5"/>
      <c r="BS27" s="5"/>
      <c r="BT27" s="5"/>
      <c r="BU27" s="5"/>
      <c r="BV27" s="5"/>
      <c r="BW27" s="5"/>
      <c r="BX27" s="5"/>
      <c r="BY27" s="5"/>
    </row>
    <row r="28" spans="1:77" ht="30" customHeight="1" x14ac:dyDescent="0.15">
      <c r="A28" s="13"/>
      <c r="B28" s="7"/>
      <c r="C28" s="6"/>
      <c r="D28" s="321" t="s">
        <v>18</v>
      </c>
      <c r="E28" s="321"/>
      <c r="F28" s="322"/>
      <c r="G28" s="322"/>
      <c r="H28" s="322"/>
      <c r="I28" s="323"/>
      <c r="J28" s="323"/>
      <c r="K28" s="323"/>
      <c r="L28" s="323"/>
      <c r="M28" s="322"/>
      <c r="N28" s="322"/>
      <c r="O28" s="322"/>
      <c r="P28" s="322"/>
      <c r="Q28" s="322"/>
      <c r="R28" s="322"/>
      <c r="S28" s="324">
        <f>AV9*M28</f>
        <v>0</v>
      </c>
      <c r="T28" s="325"/>
      <c r="U28" s="325"/>
      <c r="V28" s="325"/>
      <c r="W28" s="325"/>
      <c r="X28" s="325"/>
      <c r="Y28" s="325"/>
      <c r="Z28" s="325"/>
      <c r="AA28" s="325"/>
      <c r="AB28" s="325"/>
      <c r="AC28" s="325"/>
      <c r="AD28" s="325"/>
      <c r="AE28" s="216" t="s">
        <v>4</v>
      </c>
      <c r="AF28" s="217"/>
      <c r="AG28" s="321" t="s">
        <v>35</v>
      </c>
      <c r="AH28" s="321"/>
      <c r="AI28" s="322"/>
      <c r="AJ28" s="322"/>
      <c r="AK28" s="322"/>
      <c r="AL28" s="323"/>
      <c r="AM28" s="323"/>
      <c r="AN28" s="323"/>
      <c r="AO28" s="323"/>
      <c r="AP28" s="322"/>
      <c r="AQ28" s="322"/>
      <c r="AR28" s="322"/>
      <c r="AS28" s="322"/>
      <c r="AT28" s="322"/>
      <c r="AU28" s="322"/>
      <c r="AV28" s="324">
        <f>AV14*AP28</f>
        <v>0</v>
      </c>
      <c r="AW28" s="325"/>
      <c r="AX28" s="325"/>
      <c r="AY28" s="325"/>
      <c r="AZ28" s="325"/>
      <c r="BA28" s="325"/>
      <c r="BB28" s="325"/>
      <c r="BC28" s="325"/>
      <c r="BD28" s="325"/>
      <c r="BE28" s="325"/>
      <c r="BF28" s="325"/>
      <c r="BG28" s="325"/>
      <c r="BH28" s="216" t="s">
        <v>4</v>
      </c>
      <c r="BI28" s="217"/>
      <c r="BJ28" s="12"/>
      <c r="BK28" s="5"/>
      <c r="BL28" s="5"/>
      <c r="BM28" s="5"/>
      <c r="BN28" s="5"/>
      <c r="BO28" s="5"/>
      <c r="BP28" s="5"/>
      <c r="BQ28" s="5"/>
      <c r="BR28" s="5"/>
      <c r="BS28" s="5"/>
      <c r="BT28" s="5"/>
      <c r="BU28" s="5"/>
      <c r="BV28" s="5"/>
      <c r="BW28" s="5"/>
      <c r="BX28" s="5"/>
      <c r="BY28" s="5"/>
    </row>
    <row r="29" spans="1:77" ht="30" customHeight="1" x14ac:dyDescent="0.15">
      <c r="A29" s="2"/>
      <c r="B29" s="4"/>
      <c r="C29" s="6"/>
      <c r="D29" s="6"/>
      <c r="E29" s="6"/>
      <c r="F29" s="6"/>
      <c r="G29" s="6"/>
      <c r="H29" s="6"/>
      <c r="I29" s="6"/>
      <c r="J29" s="6"/>
      <c r="K29" s="6"/>
      <c r="L29" s="6"/>
      <c r="M29" s="6"/>
      <c r="N29" s="6"/>
      <c r="O29" s="6"/>
      <c r="P29" s="6"/>
      <c r="Q29" s="6"/>
      <c r="R29" s="6"/>
      <c r="S29" s="6"/>
      <c r="T29" s="6"/>
      <c r="U29" s="6"/>
      <c r="V29" s="6"/>
      <c r="W29" s="7"/>
      <c r="X29" s="7"/>
      <c r="Y29" s="7"/>
      <c r="Z29" s="7"/>
      <c r="AA29" s="7"/>
      <c r="AB29" s="7"/>
      <c r="AC29" s="7"/>
      <c r="AD29" s="4"/>
      <c r="AE29" s="6"/>
      <c r="AF29" s="276"/>
      <c r="AG29" s="276"/>
      <c r="AH29" s="4"/>
      <c r="AI29" s="14"/>
      <c r="AJ29" s="276" t="s">
        <v>6</v>
      </c>
      <c r="AK29" s="276"/>
      <c r="AL29" s="276"/>
      <c r="AM29" s="276"/>
      <c r="AN29" s="276"/>
      <c r="AO29" s="7"/>
      <c r="AP29" s="145">
        <f>SUM(M21:M28,AP21:AP28)</f>
        <v>0</v>
      </c>
      <c r="AQ29" s="145"/>
      <c r="AR29" s="145"/>
      <c r="AS29" s="145"/>
      <c r="AT29" s="145"/>
      <c r="AU29" s="276" t="s">
        <v>5</v>
      </c>
      <c r="AV29" s="319"/>
      <c r="AW29" s="320">
        <f>SUM(S21:T28,AV21:AV28)</f>
        <v>0</v>
      </c>
      <c r="AX29" s="320"/>
      <c r="AY29" s="320"/>
      <c r="AZ29" s="320"/>
      <c r="BA29" s="320"/>
      <c r="BB29" s="320"/>
      <c r="BC29" s="320"/>
      <c r="BD29" s="320"/>
      <c r="BE29" s="320"/>
      <c r="BF29" s="320"/>
      <c r="BG29" s="320"/>
      <c r="BH29" s="276" t="s">
        <v>4</v>
      </c>
      <c r="BI29" s="276"/>
      <c r="BJ29" s="3"/>
    </row>
    <row r="30" spans="1:77" ht="10.5" customHeight="1" x14ac:dyDescent="0.15">
      <c r="A30" s="15"/>
      <c r="B30" s="16"/>
      <c r="C30" s="17"/>
      <c r="D30" s="17"/>
      <c r="E30" s="17"/>
      <c r="F30" s="17"/>
      <c r="G30" s="17"/>
      <c r="H30" s="17"/>
      <c r="I30" s="17"/>
      <c r="J30" s="17"/>
      <c r="K30" s="17"/>
      <c r="L30" s="17"/>
      <c r="M30" s="17"/>
      <c r="N30" s="17"/>
      <c r="O30" s="17"/>
      <c r="P30" s="17"/>
      <c r="Q30" s="17"/>
      <c r="R30" s="17"/>
      <c r="S30" s="17"/>
      <c r="T30" s="17"/>
      <c r="U30" s="17"/>
      <c r="V30" s="17"/>
      <c r="W30" s="18"/>
      <c r="X30" s="18"/>
      <c r="Y30" s="18"/>
      <c r="Z30" s="18"/>
      <c r="AA30" s="18"/>
      <c r="AB30" s="18"/>
      <c r="AC30" s="18"/>
      <c r="AD30" s="16"/>
      <c r="AE30" s="17"/>
      <c r="AF30" s="65"/>
      <c r="AG30" s="65"/>
      <c r="AH30" s="16"/>
      <c r="AI30" s="19"/>
      <c r="AJ30" s="65"/>
      <c r="AK30" s="65"/>
      <c r="AL30" s="65"/>
      <c r="AM30" s="65"/>
      <c r="AN30" s="65"/>
      <c r="AO30" s="18"/>
      <c r="AP30" s="20"/>
      <c r="AQ30" s="20"/>
      <c r="AR30" s="20"/>
      <c r="AS30" s="20"/>
      <c r="AT30" s="20"/>
      <c r="AU30" s="65"/>
      <c r="AV30" s="65"/>
      <c r="AW30" s="67"/>
      <c r="AX30" s="67"/>
      <c r="AY30" s="67"/>
      <c r="AZ30" s="67"/>
      <c r="BA30" s="67"/>
      <c r="BB30" s="67"/>
      <c r="BC30" s="67"/>
      <c r="BD30" s="67"/>
      <c r="BE30" s="67"/>
      <c r="BF30" s="67"/>
      <c r="BG30" s="67"/>
      <c r="BH30" s="65"/>
      <c r="BI30" s="65"/>
      <c r="BJ30" s="22"/>
    </row>
    <row r="31" spans="1:77" ht="12" customHeight="1" x14ac:dyDescent="0.15">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row>
    <row r="32" spans="1:77" ht="21.95" customHeight="1" x14ac:dyDescent="0.15">
      <c r="A32" s="326" t="s">
        <v>211</v>
      </c>
      <c r="B32" s="327"/>
      <c r="C32" s="327"/>
      <c r="D32" s="327"/>
      <c r="E32" s="327"/>
      <c r="F32" s="327"/>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7"/>
      <c r="AH32" s="327"/>
      <c r="AI32" s="327"/>
      <c r="AJ32" s="327"/>
      <c r="AK32" s="327"/>
      <c r="AL32" s="327"/>
      <c r="AM32" s="327"/>
      <c r="AN32" s="327"/>
      <c r="AO32" s="327"/>
      <c r="AP32" s="327"/>
      <c r="AQ32" s="327"/>
      <c r="AR32" s="327"/>
      <c r="AS32" s="327"/>
      <c r="AT32" s="327"/>
      <c r="AU32" s="327"/>
      <c r="AV32" s="327"/>
      <c r="AW32" s="327"/>
      <c r="AX32" s="327"/>
      <c r="AY32" s="327"/>
      <c r="AZ32" s="327"/>
      <c r="BA32" s="327"/>
      <c r="BB32" s="327"/>
      <c r="BC32" s="327"/>
      <c r="BD32" s="327"/>
      <c r="BE32" s="327"/>
      <c r="BF32" s="327"/>
      <c r="BG32" s="327"/>
      <c r="BH32" s="327"/>
      <c r="BI32" s="327"/>
      <c r="BJ32" s="328"/>
    </row>
    <row r="33" spans="1:62" ht="8.1" customHeight="1" x14ac:dyDescent="0.15">
      <c r="A33" s="2"/>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3"/>
    </row>
    <row r="34" spans="1:62" ht="18" customHeight="1" x14ac:dyDescent="0.15">
      <c r="A34" s="2"/>
      <c r="B34" s="334" t="s">
        <v>109</v>
      </c>
      <c r="C34" s="334"/>
      <c r="D34" s="334"/>
      <c r="E34" s="334"/>
      <c r="F34" s="334"/>
      <c r="G34" s="334"/>
      <c r="H34" s="334"/>
      <c r="I34" s="334"/>
      <c r="J34" s="334"/>
      <c r="K34" s="4"/>
      <c r="L34" s="265" t="s">
        <v>110</v>
      </c>
      <c r="M34" s="266"/>
      <c r="N34" s="266"/>
      <c r="O34" s="266"/>
      <c r="P34" s="266"/>
      <c r="Q34" s="266"/>
      <c r="R34" s="266"/>
      <c r="S34" s="266"/>
      <c r="T34" s="266"/>
      <c r="U34" s="266"/>
      <c r="V34" s="266"/>
      <c r="W34" s="267"/>
      <c r="X34" s="4"/>
      <c r="Y34" s="4"/>
      <c r="Z34" s="4"/>
      <c r="AA34" s="4"/>
      <c r="AB34" s="4"/>
      <c r="AC34" s="4"/>
      <c r="AD34" s="4"/>
      <c r="AE34" s="4"/>
      <c r="AF34" s="4"/>
      <c r="AG34" s="265" t="s">
        <v>103</v>
      </c>
      <c r="AH34" s="266"/>
      <c r="AI34" s="266"/>
      <c r="AJ34" s="266"/>
      <c r="AK34" s="266"/>
      <c r="AL34" s="266"/>
      <c r="AM34" s="266"/>
      <c r="AN34" s="266"/>
      <c r="AO34" s="266"/>
      <c r="AP34" s="266"/>
      <c r="AQ34" s="266"/>
      <c r="AR34" s="266"/>
      <c r="AS34" s="267"/>
      <c r="AT34" s="4"/>
      <c r="AU34" s="4"/>
      <c r="AV34" s="4"/>
      <c r="AW34" s="4"/>
      <c r="AX34" s="4"/>
      <c r="AY34" s="4"/>
      <c r="AZ34" s="4"/>
      <c r="BA34" s="4"/>
      <c r="BB34" s="4"/>
      <c r="BC34" s="4"/>
      <c r="BD34" s="4"/>
      <c r="BE34" s="4"/>
      <c r="BF34" s="4"/>
      <c r="BG34" s="4"/>
      <c r="BH34" s="4"/>
      <c r="BI34" s="4"/>
      <c r="BJ34" s="3"/>
    </row>
    <row r="35" spans="1:62" ht="33" customHeight="1" x14ac:dyDescent="0.15">
      <c r="A35" s="2"/>
      <c r="B35" s="334"/>
      <c r="C35" s="334"/>
      <c r="D35" s="334"/>
      <c r="E35" s="334"/>
      <c r="F35" s="334"/>
      <c r="G35" s="334"/>
      <c r="H35" s="334"/>
      <c r="I35" s="334"/>
      <c r="J35" s="334"/>
      <c r="K35" s="4"/>
      <c r="L35" s="340">
        <f>'育休手当金(表)'!AN15</f>
        <v>0</v>
      </c>
      <c r="M35" s="341"/>
      <c r="N35" s="341"/>
      <c r="O35" s="341"/>
      <c r="P35" s="341"/>
      <c r="Q35" s="341"/>
      <c r="R35" s="341"/>
      <c r="S35" s="341"/>
      <c r="T35" s="341"/>
      <c r="U35" s="341"/>
      <c r="V35" s="172" t="s">
        <v>104</v>
      </c>
      <c r="W35" s="292"/>
      <c r="X35" s="4"/>
      <c r="Y35" s="147" t="s">
        <v>111</v>
      </c>
      <c r="Z35" s="147"/>
      <c r="AA35" s="147"/>
      <c r="AB35" s="147"/>
      <c r="AC35" s="147"/>
      <c r="AD35" s="147"/>
      <c r="AE35" s="147"/>
      <c r="AF35" s="4"/>
      <c r="AG35" s="340">
        <f>IF(L35="","",ROUND(L35/22,-1))</f>
        <v>0</v>
      </c>
      <c r="AH35" s="341"/>
      <c r="AI35" s="341"/>
      <c r="AJ35" s="341"/>
      <c r="AK35" s="341"/>
      <c r="AL35" s="341"/>
      <c r="AM35" s="341"/>
      <c r="AN35" s="341"/>
      <c r="AO35" s="341"/>
      <c r="AP35" s="341"/>
      <c r="AQ35" s="341"/>
      <c r="AR35" s="172" t="s">
        <v>104</v>
      </c>
      <c r="AS35" s="292"/>
      <c r="AT35" s="4"/>
      <c r="AU35" s="4"/>
      <c r="AV35" s="4"/>
      <c r="AW35" s="4"/>
      <c r="AX35" s="4"/>
      <c r="AY35" s="4"/>
      <c r="AZ35" s="4"/>
      <c r="BA35" s="4"/>
      <c r="BB35" s="4"/>
      <c r="BC35" s="4"/>
      <c r="BD35" s="4"/>
      <c r="BE35" s="4"/>
      <c r="BF35" s="4"/>
      <c r="BG35" s="4"/>
      <c r="BH35" s="4"/>
      <c r="BI35" s="4"/>
      <c r="BJ35" s="3"/>
    </row>
    <row r="36" spans="1:62" ht="17.25" customHeight="1" x14ac:dyDescent="0.15">
      <c r="A36" s="2"/>
      <c r="B36" s="4"/>
      <c r="C36" s="4"/>
      <c r="D36" s="4"/>
      <c r="E36" s="4"/>
      <c r="F36" s="4"/>
      <c r="G36" s="4"/>
      <c r="H36" s="4"/>
      <c r="I36" s="4"/>
      <c r="J36" s="4"/>
      <c r="K36" s="4"/>
      <c r="L36" s="4"/>
      <c r="M36" s="4"/>
      <c r="N36" s="4"/>
      <c r="O36" s="4"/>
      <c r="P36" s="4"/>
      <c r="Q36" s="4"/>
      <c r="R36" s="4"/>
      <c r="S36" s="4"/>
      <c r="T36" s="4"/>
      <c r="U36" s="4"/>
      <c r="V36" s="4"/>
      <c r="W36" s="4"/>
      <c r="X36" s="4"/>
      <c r="Y36" s="4"/>
      <c r="Z36" s="4"/>
      <c r="AA36" s="4"/>
      <c r="AB36" s="33" t="s">
        <v>112</v>
      </c>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4"/>
      <c r="BI36" s="4"/>
      <c r="BJ36" s="3"/>
    </row>
    <row r="37" spans="1:62" ht="8.1" customHeight="1" x14ac:dyDescent="0.15">
      <c r="A37" s="2"/>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3"/>
    </row>
    <row r="38" spans="1:62" ht="18" customHeight="1" x14ac:dyDescent="0.15">
      <c r="A38" s="2"/>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334" t="s">
        <v>127</v>
      </c>
      <c r="AW38" s="334"/>
      <c r="AX38" s="334"/>
      <c r="AY38" s="334"/>
      <c r="AZ38" s="334"/>
      <c r="BA38" s="348">
        <v>2855</v>
      </c>
      <c r="BB38" s="348"/>
      <c r="BC38" s="348"/>
      <c r="BD38" s="348"/>
      <c r="BE38" s="348"/>
      <c r="BF38" s="147" t="s">
        <v>150</v>
      </c>
      <c r="BG38" s="147"/>
      <c r="BH38" s="4"/>
      <c r="BI38" s="4"/>
      <c r="BJ38" s="3"/>
    </row>
    <row r="39" spans="1:62" ht="18" customHeight="1" x14ac:dyDescent="0.15">
      <c r="A39" s="2"/>
      <c r="B39" s="352" t="s">
        <v>114</v>
      </c>
      <c r="C39" s="352"/>
      <c r="D39" s="352"/>
      <c r="E39" s="352"/>
      <c r="F39" s="352"/>
      <c r="G39" s="352"/>
      <c r="H39" s="352"/>
      <c r="I39" s="352"/>
      <c r="J39" s="352"/>
      <c r="K39" s="4"/>
      <c r="L39" s="304" t="s">
        <v>103</v>
      </c>
      <c r="M39" s="305"/>
      <c r="N39" s="305"/>
      <c r="O39" s="305"/>
      <c r="P39" s="305"/>
      <c r="Q39" s="305"/>
      <c r="R39" s="305"/>
      <c r="S39" s="305"/>
      <c r="T39" s="305"/>
      <c r="U39" s="305"/>
      <c r="V39" s="305"/>
      <c r="W39" s="306"/>
      <c r="X39" s="4"/>
      <c r="Y39" s="4"/>
      <c r="Z39" s="4"/>
      <c r="AA39" s="4"/>
      <c r="AB39" s="4"/>
      <c r="AC39" s="4"/>
      <c r="AD39" s="4"/>
      <c r="AE39" s="4"/>
      <c r="AF39" s="4"/>
      <c r="AG39" s="4"/>
      <c r="AH39" s="4"/>
      <c r="AI39" s="4"/>
      <c r="AJ39" s="4"/>
      <c r="AK39" s="4"/>
      <c r="AL39" s="4"/>
      <c r="AM39" s="4"/>
      <c r="AN39" s="4"/>
      <c r="AO39" s="4"/>
      <c r="AP39" s="4"/>
      <c r="AQ39" s="4"/>
      <c r="AR39" s="4"/>
      <c r="AS39" s="4"/>
      <c r="AT39" s="4"/>
      <c r="AU39" s="4"/>
      <c r="AV39" s="304" t="s">
        <v>115</v>
      </c>
      <c r="AW39" s="305"/>
      <c r="AX39" s="305"/>
      <c r="AY39" s="305"/>
      <c r="AZ39" s="305"/>
      <c r="BA39" s="305"/>
      <c r="BB39" s="305"/>
      <c r="BC39" s="305"/>
      <c r="BD39" s="305"/>
      <c r="BE39" s="305"/>
      <c r="BF39" s="305"/>
      <c r="BG39" s="305"/>
      <c r="BH39" s="305"/>
      <c r="BI39" s="306"/>
      <c r="BJ39" s="3"/>
    </row>
    <row r="40" spans="1:62" ht="33" customHeight="1" x14ac:dyDescent="0.15">
      <c r="A40" s="2"/>
      <c r="B40" s="352"/>
      <c r="C40" s="352"/>
      <c r="D40" s="352"/>
      <c r="E40" s="352"/>
      <c r="F40" s="352"/>
      <c r="G40" s="352"/>
      <c r="H40" s="352"/>
      <c r="I40" s="352"/>
      <c r="J40" s="352"/>
      <c r="K40" s="4"/>
      <c r="L40" s="354">
        <f>AG35</f>
        <v>0</v>
      </c>
      <c r="M40" s="331"/>
      <c r="N40" s="331"/>
      <c r="O40" s="331"/>
      <c r="P40" s="331"/>
      <c r="Q40" s="331"/>
      <c r="R40" s="331"/>
      <c r="S40" s="331"/>
      <c r="T40" s="331"/>
      <c r="U40" s="331"/>
      <c r="V40" s="172" t="s">
        <v>104</v>
      </c>
      <c r="W40" s="292"/>
      <c r="X40" s="4"/>
      <c r="Y40" s="147" t="s">
        <v>113</v>
      </c>
      <c r="Z40" s="147"/>
      <c r="AA40" s="147"/>
      <c r="AB40" s="147"/>
      <c r="AC40" s="147"/>
      <c r="AD40" s="147"/>
      <c r="AE40" s="147"/>
      <c r="AF40" s="4"/>
      <c r="AG40" s="351">
        <f>IF(L40="","",TRUNC(L40*13/100))</f>
        <v>0</v>
      </c>
      <c r="AH40" s="351"/>
      <c r="AI40" s="351"/>
      <c r="AJ40" s="351"/>
      <c r="AK40" s="351"/>
      <c r="AL40" s="351"/>
      <c r="AM40" s="351"/>
      <c r="AN40" s="351"/>
      <c r="AO40" s="351"/>
      <c r="AP40" s="351"/>
      <c r="AQ40" s="351"/>
      <c r="AR40" s="147" t="s">
        <v>104</v>
      </c>
      <c r="AS40" s="147"/>
      <c r="AT40" s="4"/>
      <c r="AU40" s="4"/>
      <c r="AV40" s="349">
        <f>IF(AG40="","",IF(AG40&gt;BA38,BA38,AG40))</f>
        <v>0</v>
      </c>
      <c r="AW40" s="350"/>
      <c r="AX40" s="350"/>
      <c r="AY40" s="350"/>
      <c r="AZ40" s="350"/>
      <c r="BA40" s="350"/>
      <c r="BB40" s="350"/>
      <c r="BC40" s="350"/>
      <c r="BD40" s="350"/>
      <c r="BE40" s="350"/>
      <c r="BF40" s="350"/>
      <c r="BG40" s="350"/>
      <c r="BH40" s="145" t="s">
        <v>104</v>
      </c>
      <c r="BI40" s="146"/>
      <c r="BJ40" s="3"/>
    </row>
    <row r="41" spans="1:62" ht="18" customHeight="1" x14ac:dyDescent="0.15">
      <c r="A41" s="2"/>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334" t="s">
        <v>128</v>
      </c>
      <c r="AK41" s="334"/>
      <c r="AL41" s="334"/>
      <c r="AM41" s="334"/>
      <c r="AN41" s="334"/>
      <c r="AO41" s="334"/>
      <c r="AP41" s="334"/>
      <c r="AQ41" s="334"/>
      <c r="AR41" s="334"/>
      <c r="AS41" s="334"/>
      <c r="AT41" s="4"/>
      <c r="AU41" s="4"/>
      <c r="AV41" s="4"/>
      <c r="AW41" s="4"/>
      <c r="AX41" s="4"/>
      <c r="AY41" s="4"/>
      <c r="AZ41" s="4"/>
      <c r="BA41" s="4"/>
      <c r="BB41" s="4"/>
      <c r="BC41" s="4"/>
      <c r="BD41" s="4"/>
      <c r="BE41" s="4"/>
      <c r="BF41" s="4"/>
      <c r="BG41" s="4"/>
      <c r="BH41" s="4"/>
      <c r="BI41" s="4"/>
      <c r="BJ41" s="3"/>
    </row>
    <row r="42" spans="1:62" ht="8.1" customHeight="1" x14ac:dyDescent="0.15">
      <c r="A42" s="2"/>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3"/>
    </row>
    <row r="43" spans="1:62" ht="20.100000000000001" customHeight="1" x14ac:dyDescent="0.15">
      <c r="A43" s="2"/>
      <c r="B43" s="352" t="s">
        <v>116</v>
      </c>
      <c r="C43" s="352"/>
      <c r="D43" s="352"/>
      <c r="E43" s="352"/>
      <c r="F43" s="352"/>
      <c r="G43" s="352"/>
      <c r="H43" s="352"/>
      <c r="I43" s="352"/>
      <c r="J43" s="352"/>
      <c r="K43" s="4"/>
      <c r="L43" s="334" t="s">
        <v>117</v>
      </c>
      <c r="M43" s="334"/>
      <c r="N43" s="334"/>
      <c r="O43" s="334"/>
      <c r="P43" s="334"/>
      <c r="Q43" s="334"/>
      <c r="R43" s="334"/>
      <c r="S43" s="334"/>
      <c r="T43" s="334"/>
      <c r="U43" s="334"/>
      <c r="V43" s="334"/>
      <c r="W43" s="334"/>
      <c r="X43" s="334"/>
      <c r="Y43" s="334"/>
      <c r="Z43" s="334"/>
      <c r="AA43" s="334"/>
      <c r="AB43" s="334"/>
      <c r="AC43" s="334"/>
      <c r="AD43" s="334"/>
      <c r="AE43" s="334"/>
      <c r="AF43" s="334"/>
      <c r="AG43" s="334"/>
      <c r="AH43" s="334"/>
      <c r="AI43" s="334"/>
      <c r="AJ43" s="334"/>
      <c r="AK43" s="334"/>
      <c r="AL43" s="334"/>
      <c r="AM43" s="334"/>
      <c r="AN43" s="334"/>
      <c r="AO43" s="334"/>
      <c r="AP43" s="4"/>
      <c r="AQ43" s="4"/>
      <c r="AR43" s="4"/>
      <c r="AS43" s="4"/>
      <c r="AT43" s="4"/>
      <c r="AU43" s="4"/>
      <c r="AV43" s="4"/>
      <c r="AW43" s="4"/>
      <c r="AX43" s="4"/>
      <c r="AY43" s="4"/>
      <c r="AZ43" s="4"/>
      <c r="BA43" s="4"/>
      <c r="BB43" s="4"/>
      <c r="BC43" s="4"/>
      <c r="BD43" s="4"/>
      <c r="BE43" s="4"/>
      <c r="BF43" s="16"/>
      <c r="BG43" s="4"/>
      <c r="BH43" s="4"/>
      <c r="BI43" s="4"/>
      <c r="BJ43" s="3"/>
    </row>
    <row r="44" spans="1:62" ht="21.75" customHeight="1" x14ac:dyDescent="0.15">
      <c r="A44" s="2"/>
      <c r="B44" s="4"/>
      <c r="C44" s="4"/>
      <c r="D44" s="203" t="s">
        <v>124</v>
      </c>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45"/>
      <c r="BI44" s="146"/>
      <c r="BJ44" s="3"/>
    </row>
    <row r="45" spans="1:62" ht="21" customHeight="1" x14ac:dyDescent="0.15">
      <c r="A45" s="2"/>
      <c r="B45" s="4"/>
      <c r="C45" s="4"/>
      <c r="D45" s="203"/>
      <c r="E45" s="145"/>
      <c r="F45" s="353" t="s">
        <v>120</v>
      </c>
      <c r="G45" s="353"/>
      <c r="H45" s="353"/>
      <c r="I45" s="353" t="s">
        <v>121</v>
      </c>
      <c r="J45" s="353"/>
      <c r="K45" s="353"/>
      <c r="L45" s="353"/>
      <c r="M45" s="353" t="s">
        <v>212</v>
      </c>
      <c r="N45" s="353"/>
      <c r="O45" s="353"/>
      <c r="P45" s="353"/>
      <c r="Q45" s="353"/>
      <c r="R45" s="353"/>
      <c r="S45" s="353" t="s">
        <v>122</v>
      </c>
      <c r="T45" s="353"/>
      <c r="U45" s="353"/>
      <c r="V45" s="353"/>
      <c r="W45" s="353"/>
      <c r="X45" s="353"/>
      <c r="Y45" s="353"/>
      <c r="Z45" s="353"/>
      <c r="AA45" s="353"/>
      <c r="AB45" s="353"/>
      <c r="AC45" s="353"/>
      <c r="AD45" s="203"/>
      <c r="AE45" s="145"/>
      <c r="AF45" s="146"/>
      <c r="AG45" s="147"/>
      <c r="AH45" s="147"/>
      <c r="AI45" s="353" t="s">
        <v>120</v>
      </c>
      <c r="AJ45" s="353"/>
      <c r="AK45" s="353"/>
      <c r="AL45" s="353" t="s">
        <v>121</v>
      </c>
      <c r="AM45" s="353"/>
      <c r="AN45" s="353"/>
      <c r="AO45" s="353"/>
      <c r="AP45" s="353" t="s">
        <v>123</v>
      </c>
      <c r="AQ45" s="353"/>
      <c r="AR45" s="353"/>
      <c r="AS45" s="353"/>
      <c r="AT45" s="353"/>
      <c r="AU45" s="353"/>
      <c r="AV45" s="353" t="s">
        <v>122</v>
      </c>
      <c r="AW45" s="353"/>
      <c r="AX45" s="353"/>
      <c r="AY45" s="353"/>
      <c r="AZ45" s="353"/>
      <c r="BA45" s="353"/>
      <c r="BB45" s="353"/>
      <c r="BC45" s="353"/>
      <c r="BD45" s="353"/>
      <c r="BE45" s="353"/>
      <c r="BF45" s="353"/>
      <c r="BG45" s="203"/>
      <c r="BH45" s="145"/>
      <c r="BI45" s="146"/>
      <c r="BJ45" s="3"/>
    </row>
    <row r="46" spans="1:62" ht="33" customHeight="1" x14ac:dyDescent="0.15">
      <c r="A46" s="2"/>
      <c r="B46" s="4"/>
      <c r="C46" s="4"/>
      <c r="D46" s="203" t="s">
        <v>118</v>
      </c>
      <c r="E46" s="145"/>
      <c r="F46" s="322"/>
      <c r="G46" s="322"/>
      <c r="H46" s="322"/>
      <c r="I46" s="322"/>
      <c r="J46" s="322"/>
      <c r="K46" s="322"/>
      <c r="L46" s="322"/>
      <c r="M46" s="322"/>
      <c r="N46" s="322"/>
      <c r="O46" s="322"/>
      <c r="P46" s="322"/>
      <c r="Q46" s="322"/>
      <c r="R46" s="322"/>
      <c r="S46" s="355">
        <f>IFERROR(AV40*M46,"-")</f>
        <v>0</v>
      </c>
      <c r="T46" s="355"/>
      <c r="U46" s="355"/>
      <c r="V46" s="355"/>
      <c r="W46" s="355"/>
      <c r="X46" s="355"/>
      <c r="Y46" s="355"/>
      <c r="Z46" s="355"/>
      <c r="AA46" s="355"/>
      <c r="AB46" s="355"/>
      <c r="AC46" s="355"/>
      <c r="AD46" s="356"/>
      <c r="AE46" s="145" t="s">
        <v>104</v>
      </c>
      <c r="AF46" s="146"/>
      <c r="AG46" s="203" t="s">
        <v>119</v>
      </c>
      <c r="AH46" s="145"/>
      <c r="AI46" s="322"/>
      <c r="AJ46" s="322"/>
      <c r="AK46" s="322"/>
      <c r="AL46" s="322"/>
      <c r="AM46" s="322"/>
      <c r="AN46" s="322"/>
      <c r="AO46" s="322"/>
      <c r="AP46" s="322"/>
      <c r="AQ46" s="322"/>
      <c r="AR46" s="322"/>
      <c r="AS46" s="322"/>
      <c r="AT46" s="322"/>
      <c r="AU46" s="322"/>
      <c r="AV46" s="355">
        <f>IFERROR(AV40*AP46,"-")</f>
        <v>0</v>
      </c>
      <c r="AW46" s="355"/>
      <c r="AX46" s="355"/>
      <c r="AY46" s="355"/>
      <c r="AZ46" s="355"/>
      <c r="BA46" s="355"/>
      <c r="BB46" s="355"/>
      <c r="BC46" s="355"/>
      <c r="BD46" s="355"/>
      <c r="BE46" s="355"/>
      <c r="BF46" s="355"/>
      <c r="BG46" s="356"/>
      <c r="BH46" s="145" t="s">
        <v>104</v>
      </c>
      <c r="BI46" s="146"/>
      <c r="BJ46" s="3"/>
    </row>
    <row r="47" spans="1:62" ht="30" customHeight="1" x14ac:dyDescent="0.15">
      <c r="A47" s="2"/>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276" t="s">
        <v>125</v>
      </c>
      <c r="AK47" s="276"/>
      <c r="AL47" s="276"/>
      <c r="AM47" s="276"/>
      <c r="AN47" s="276"/>
      <c r="AO47" s="4"/>
      <c r="AP47" s="172">
        <f>M46+AP46</f>
        <v>0</v>
      </c>
      <c r="AQ47" s="172"/>
      <c r="AR47" s="172"/>
      <c r="AS47" s="172"/>
      <c r="AT47" s="172"/>
      <c r="AU47" s="276" t="s">
        <v>126</v>
      </c>
      <c r="AV47" s="276"/>
      <c r="AW47" s="357">
        <f>IFERROR(S46+AV46,"-")</f>
        <v>0</v>
      </c>
      <c r="AX47" s="357"/>
      <c r="AY47" s="357"/>
      <c r="AZ47" s="357"/>
      <c r="BA47" s="357"/>
      <c r="BB47" s="357"/>
      <c r="BC47" s="357"/>
      <c r="BD47" s="357"/>
      <c r="BE47" s="357"/>
      <c r="BF47" s="357"/>
      <c r="BG47" s="357"/>
      <c r="BH47" s="274" t="s">
        <v>104</v>
      </c>
      <c r="BI47" s="274"/>
      <c r="BJ47" s="3"/>
    </row>
    <row r="48" spans="1:62" ht="12" customHeight="1" x14ac:dyDescent="0.15">
      <c r="A48" s="15"/>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22"/>
    </row>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sheetData>
  <mergeCells count="208">
    <mergeCell ref="AP46:AU46"/>
    <mergeCell ref="AV46:BG46"/>
    <mergeCell ref="BH46:BI46"/>
    <mergeCell ref="AJ47:AN47"/>
    <mergeCell ref="AP47:AT47"/>
    <mergeCell ref="AU47:AV47"/>
    <mergeCell ref="AW47:BG47"/>
    <mergeCell ref="BH47:BI47"/>
    <mergeCell ref="D46:E46"/>
    <mergeCell ref="F46:H46"/>
    <mergeCell ref="I46:L46"/>
    <mergeCell ref="M46:R46"/>
    <mergeCell ref="S46:AD46"/>
    <mergeCell ref="AE46:AF46"/>
    <mergeCell ref="AG46:AH46"/>
    <mergeCell ref="AI46:AK46"/>
    <mergeCell ref="AL46:AO46"/>
    <mergeCell ref="B43:J43"/>
    <mergeCell ref="L43:AO43"/>
    <mergeCell ref="L17:AO17"/>
    <mergeCell ref="D44:BI44"/>
    <mergeCell ref="D45:E45"/>
    <mergeCell ref="F45:H45"/>
    <mergeCell ref="I45:L45"/>
    <mergeCell ref="M45:R45"/>
    <mergeCell ref="S45:AD45"/>
    <mergeCell ref="AE45:AF45"/>
    <mergeCell ref="AG45:AH45"/>
    <mergeCell ref="AI45:AK45"/>
    <mergeCell ref="AL45:AO45"/>
    <mergeCell ref="AP45:AU45"/>
    <mergeCell ref="AV45:BG45"/>
    <mergeCell ref="BH45:BI45"/>
    <mergeCell ref="AJ41:AS41"/>
    <mergeCell ref="AV39:BI39"/>
    <mergeCell ref="B39:J40"/>
    <mergeCell ref="L39:W39"/>
    <mergeCell ref="L40:U40"/>
    <mergeCell ref="V40:W40"/>
    <mergeCell ref="AG22:AH22"/>
    <mergeCell ref="AI22:AK22"/>
    <mergeCell ref="BF38:BG38"/>
    <mergeCell ref="AV38:AZ38"/>
    <mergeCell ref="BA38:BE38"/>
    <mergeCell ref="BH40:BI40"/>
    <mergeCell ref="AV40:BG40"/>
    <mergeCell ref="Y40:AE40"/>
    <mergeCell ref="AG40:AQ40"/>
    <mergeCell ref="AR40:AS40"/>
    <mergeCell ref="AJ15:AS15"/>
    <mergeCell ref="D18:BI18"/>
    <mergeCell ref="D19:AF19"/>
    <mergeCell ref="AG19:BI19"/>
    <mergeCell ref="D20:E20"/>
    <mergeCell ref="F20:H20"/>
    <mergeCell ref="I20:L20"/>
    <mergeCell ref="M20:R20"/>
    <mergeCell ref="S20:AF20"/>
    <mergeCell ref="AG20:AH20"/>
    <mergeCell ref="AG21:AH21"/>
    <mergeCell ref="AI21:AK21"/>
    <mergeCell ref="AL22:AO22"/>
    <mergeCell ref="AP22:AU22"/>
    <mergeCell ref="AV22:BG22"/>
    <mergeCell ref="BH22:BI22"/>
    <mergeCell ref="AV9:BG9"/>
    <mergeCell ref="AV13:BI13"/>
    <mergeCell ref="BH14:BI14"/>
    <mergeCell ref="AV14:BG14"/>
    <mergeCell ref="AR4:AS4"/>
    <mergeCell ref="AG4:AQ4"/>
    <mergeCell ref="AV7:AZ7"/>
    <mergeCell ref="BF7:BG7"/>
    <mergeCell ref="AV12:AZ12"/>
    <mergeCell ref="BF12:BG12"/>
    <mergeCell ref="AJ10:AS10"/>
    <mergeCell ref="B17:J17"/>
    <mergeCell ref="A32:BJ32"/>
    <mergeCell ref="B34:J35"/>
    <mergeCell ref="L34:W34"/>
    <mergeCell ref="V35:W35"/>
    <mergeCell ref="L35:U35"/>
    <mergeCell ref="Y35:AE35"/>
    <mergeCell ref="AG34:AS34"/>
    <mergeCell ref="AR35:AS35"/>
    <mergeCell ref="AG35:AQ35"/>
    <mergeCell ref="AL21:AO21"/>
    <mergeCell ref="AP21:AU21"/>
    <mergeCell ref="AV21:BG21"/>
    <mergeCell ref="BH21:BI21"/>
    <mergeCell ref="AI20:AK20"/>
    <mergeCell ref="AL20:AO20"/>
    <mergeCell ref="AP20:AU20"/>
    <mergeCell ref="AV20:BI20"/>
    <mergeCell ref="D21:E21"/>
    <mergeCell ref="F21:H21"/>
    <mergeCell ref="I21:L21"/>
    <mergeCell ref="M21:R21"/>
    <mergeCell ref="S21:AD21"/>
    <mergeCell ref="AE21:AF21"/>
    <mergeCell ref="A1:BJ1"/>
    <mergeCell ref="L8:W8"/>
    <mergeCell ref="L9:U9"/>
    <mergeCell ref="V9:W9"/>
    <mergeCell ref="AG9:AQ9"/>
    <mergeCell ref="AR9:AS9"/>
    <mergeCell ref="L3:W3"/>
    <mergeCell ref="L4:U4"/>
    <mergeCell ref="V4:W4"/>
    <mergeCell ref="B3:J4"/>
    <mergeCell ref="B8:J14"/>
    <mergeCell ref="AG3:AS3"/>
    <mergeCell ref="Y4:AE4"/>
    <mergeCell ref="Y9:AE9"/>
    <mergeCell ref="Y14:AE14"/>
    <mergeCell ref="L13:W13"/>
    <mergeCell ref="L14:U14"/>
    <mergeCell ref="V14:W14"/>
    <mergeCell ref="AG14:AQ14"/>
    <mergeCell ref="AR14:AS14"/>
    <mergeCell ref="BA12:BE12"/>
    <mergeCell ref="BA7:BE7"/>
    <mergeCell ref="AV8:BI8"/>
    <mergeCell ref="BH9:BI9"/>
    <mergeCell ref="D22:E22"/>
    <mergeCell ref="F22:H22"/>
    <mergeCell ref="I22:L22"/>
    <mergeCell ref="M22:R22"/>
    <mergeCell ref="S22:AD22"/>
    <mergeCell ref="AE22:AF22"/>
    <mergeCell ref="AG23:AH23"/>
    <mergeCell ref="AI23:AK23"/>
    <mergeCell ref="AL23:AO23"/>
    <mergeCell ref="AP23:AU23"/>
    <mergeCell ref="AV23:BG23"/>
    <mergeCell ref="BH23:BI23"/>
    <mergeCell ref="D23:E23"/>
    <mergeCell ref="F23:H23"/>
    <mergeCell ref="I23:L23"/>
    <mergeCell ref="M23:R23"/>
    <mergeCell ref="S23:AD23"/>
    <mergeCell ref="AE23:AF23"/>
    <mergeCell ref="AG24:AH24"/>
    <mergeCell ref="AI24:AK24"/>
    <mergeCell ref="AL24:AO24"/>
    <mergeCell ref="AP24:AU24"/>
    <mergeCell ref="AV24:BG24"/>
    <mergeCell ref="BH24:BI24"/>
    <mergeCell ref="D24:E24"/>
    <mergeCell ref="F24:H24"/>
    <mergeCell ref="I24:L24"/>
    <mergeCell ref="M24:R24"/>
    <mergeCell ref="S24:AD24"/>
    <mergeCell ref="AE24:AF24"/>
    <mergeCell ref="AG25:AH25"/>
    <mergeCell ref="AI25:AK25"/>
    <mergeCell ref="AL25:AO25"/>
    <mergeCell ref="AP25:AU25"/>
    <mergeCell ref="AV25:BG25"/>
    <mergeCell ref="BH25:BI25"/>
    <mergeCell ref="D25:E25"/>
    <mergeCell ref="F25:H25"/>
    <mergeCell ref="I25:L25"/>
    <mergeCell ref="M25:R25"/>
    <mergeCell ref="S25:AD25"/>
    <mergeCell ref="AE25:AF25"/>
    <mergeCell ref="AG26:AH26"/>
    <mergeCell ref="AI26:AK26"/>
    <mergeCell ref="AL26:AO26"/>
    <mergeCell ref="AP26:AU26"/>
    <mergeCell ref="AV26:BG26"/>
    <mergeCell ref="BH26:BI26"/>
    <mergeCell ref="D26:E26"/>
    <mergeCell ref="F26:H26"/>
    <mergeCell ref="I26:L26"/>
    <mergeCell ref="M26:R26"/>
    <mergeCell ref="S26:AD26"/>
    <mergeCell ref="AE26:AF26"/>
    <mergeCell ref="AP27:AU27"/>
    <mergeCell ref="AV27:BG27"/>
    <mergeCell ref="BH27:BI27"/>
    <mergeCell ref="D27:E27"/>
    <mergeCell ref="F27:H27"/>
    <mergeCell ref="I27:L27"/>
    <mergeCell ref="M27:R27"/>
    <mergeCell ref="S27:AD27"/>
    <mergeCell ref="AE27:AF27"/>
    <mergeCell ref="D28:E28"/>
    <mergeCell ref="F28:H28"/>
    <mergeCell ref="I28:L28"/>
    <mergeCell ref="M28:R28"/>
    <mergeCell ref="S28:AD28"/>
    <mergeCell ref="AE28:AF28"/>
    <mergeCell ref="AG27:AH27"/>
    <mergeCell ref="AI27:AK27"/>
    <mergeCell ref="AL27:AO27"/>
    <mergeCell ref="AF29:AG29"/>
    <mergeCell ref="AJ29:AN29"/>
    <mergeCell ref="AP29:AT29"/>
    <mergeCell ref="AU29:AV29"/>
    <mergeCell ref="AW29:BG29"/>
    <mergeCell ref="BH29:BI29"/>
    <mergeCell ref="AG28:AH28"/>
    <mergeCell ref="AI28:AK28"/>
    <mergeCell ref="AL28:AO28"/>
    <mergeCell ref="AP28:AU28"/>
    <mergeCell ref="AV28:BG28"/>
    <mergeCell ref="BH28:BI28"/>
  </mergeCells>
  <phoneticPr fontId="2"/>
  <pageMargins left="0.70866141732283472" right="0.70866141732283472" top="0.74803149606299213" bottom="0.74803149606299213"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1E131-85CD-42FE-9372-2D6918DEF4A0}">
  <sheetPr>
    <pageSetUpPr fitToPage="1"/>
  </sheetPr>
  <dimension ref="A1:R37"/>
  <sheetViews>
    <sheetView showGridLines="0" zoomScaleNormal="100" workbookViewId="0">
      <selection activeCell="Z1" sqref="Z1"/>
    </sheetView>
  </sheetViews>
  <sheetFormatPr defaultRowHeight="20.100000000000001" customHeight="1" x14ac:dyDescent="0.15"/>
  <cols>
    <col min="1" max="1" width="4.625" customWidth="1"/>
    <col min="2" max="2" width="5.25" customWidth="1"/>
    <col min="3" max="3" width="9.625" customWidth="1"/>
    <col min="4" max="4" width="1.625" customWidth="1"/>
    <col min="5" max="7" width="10.625" customWidth="1"/>
    <col min="8" max="8" width="1.625" customWidth="1"/>
    <col min="9" max="9" width="5.375" customWidth="1"/>
    <col min="10" max="10" width="9.625" customWidth="1"/>
    <col min="11" max="11" width="1.625" customWidth="1"/>
    <col min="12" max="12" width="20.625" customWidth="1"/>
    <col min="13" max="13" width="1.625" customWidth="1"/>
    <col min="14" max="14" width="3.625" customWidth="1"/>
    <col min="16" max="16" width="15.625" style="93" customWidth="1"/>
    <col min="17" max="17" width="4.625" style="93" customWidth="1"/>
    <col min="18" max="18" width="15.625" style="93" customWidth="1"/>
  </cols>
  <sheetData>
    <row r="1" spans="1:18" ht="20.100000000000001" customHeight="1" x14ac:dyDescent="0.15">
      <c r="A1" s="101" t="s">
        <v>163</v>
      </c>
      <c r="B1" s="102" t="s">
        <v>189</v>
      </c>
      <c r="C1" s="102"/>
      <c r="D1" s="102"/>
      <c r="E1" s="102"/>
      <c r="F1" s="102"/>
      <c r="G1" s="98"/>
      <c r="H1" s="98"/>
      <c r="I1" s="98"/>
      <c r="J1" s="98"/>
      <c r="K1" s="98"/>
      <c r="L1" s="99"/>
      <c r="M1" s="99"/>
    </row>
    <row r="2" spans="1:18" s="99" customFormat="1" ht="5.25" customHeight="1" x14ac:dyDescent="0.15">
      <c r="A2" s="101"/>
      <c r="B2" s="126"/>
      <c r="C2" s="126"/>
      <c r="D2" s="126"/>
      <c r="E2" s="126"/>
      <c r="F2" s="126"/>
      <c r="P2" s="117"/>
      <c r="Q2" s="117"/>
      <c r="R2" s="117"/>
    </row>
    <row r="3" spans="1:18" ht="20.100000000000001" customHeight="1" x14ac:dyDescent="0.15">
      <c r="A3" s="386" t="s">
        <v>210</v>
      </c>
      <c r="B3" s="386"/>
      <c r="C3" s="386"/>
      <c r="D3" s="386"/>
      <c r="E3" s="386"/>
      <c r="F3" s="386"/>
      <c r="G3" s="386"/>
      <c r="H3" s="386"/>
      <c r="I3" s="386"/>
      <c r="J3" s="386"/>
      <c r="K3" s="386"/>
      <c r="L3" s="386"/>
      <c r="M3" s="386"/>
    </row>
    <row r="4" spans="1:18" ht="20.100000000000001" customHeight="1" x14ac:dyDescent="0.15">
      <c r="A4" s="386"/>
      <c r="B4" s="386"/>
      <c r="C4" s="386"/>
      <c r="D4" s="386"/>
      <c r="E4" s="386"/>
      <c r="F4" s="386"/>
      <c r="G4" s="386"/>
      <c r="H4" s="386"/>
      <c r="I4" s="386"/>
      <c r="J4" s="386"/>
      <c r="K4" s="386"/>
      <c r="L4" s="386"/>
      <c r="M4" s="386"/>
    </row>
    <row r="5" spans="1:18" ht="20.100000000000001" customHeight="1" x14ac:dyDescent="0.15">
      <c r="N5" t="s">
        <v>164</v>
      </c>
    </row>
    <row r="6" spans="1:18" ht="24.95" customHeight="1" x14ac:dyDescent="0.15">
      <c r="B6" s="389" t="s">
        <v>195</v>
      </c>
      <c r="C6" s="389"/>
      <c r="D6" s="119" t="s">
        <v>198</v>
      </c>
      <c r="E6" s="384">
        <f>'育休手当金(表)'!A17</f>
        <v>0</v>
      </c>
      <c r="F6" s="384"/>
      <c r="G6" s="116"/>
      <c r="H6" s="389" t="s">
        <v>196</v>
      </c>
      <c r="I6" s="389"/>
      <c r="J6" s="389"/>
      <c r="K6" s="96" t="s">
        <v>198</v>
      </c>
      <c r="L6" s="130"/>
      <c r="N6" s="93" t="s">
        <v>190</v>
      </c>
      <c r="O6" t="s">
        <v>168</v>
      </c>
    </row>
    <row r="7" spans="1:18" ht="24.95" customHeight="1" x14ac:dyDescent="0.15">
      <c r="B7" s="389" t="s">
        <v>199</v>
      </c>
      <c r="C7" s="389"/>
      <c r="D7" s="119" t="s">
        <v>198</v>
      </c>
      <c r="E7" s="385">
        <f>'育休手当金(表)'!AW18</f>
        <v>0</v>
      </c>
      <c r="F7" s="385"/>
      <c r="G7" s="116"/>
      <c r="H7" s="389" t="s">
        <v>197</v>
      </c>
      <c r="I7" s="389"/>
      <c r="J7" s="389"/>
      <c r="K7" s="96" t="s">
        <v>198</v>
      </c>
      <c r="L7" s="130"/>
      <c r="O7" s="93" t="s">
        <v>165</v>
      </c>
      <c r="P7" s="127">
        <f>IFERROR(L7,"")</f>
        <v>0</v>
      </c>
      <c r="Q7" s="93" t="s">
        <v>160</v>
      </c>
      <c r="R7" s="127">
        <f>L7+56</f>
        <v>56</v>
      </c>
    </row>
    <row r="8" spans="1:18" ht="20.100000000000001" customHeight="1" x14ac:dyDescent="0.15">
      <c r="N8" s="93" t="s">
        <v>190</v>
      </c>
      <c r="O8" t="s">
        <v>167</v>
      </c>
    </row>
    <row r="9" spans="1:18" ht="20.100000000000001" customHeight="1" x14ac:dyDescent="0.15">
      <c r="A9" s="119" t="s">
        <v>201</v>
      </c>
      <c r="B9" s="103"/>
      <c r="G9" s="132"/>
      <c r="O9" s="94" t="s">
        <v>166</v>
      </c>
    </row>
    <row r="10" spans="1:18" ht="20.100000000000001" customHeight="1" x14ac:dyDescent="0.15">
      <c r="A10" s="100" t="s">
        <v>171</v>
      </c>
      <c r="B10" s="97" t="s">
        <v>157</v>
      </c>
      <c r="C10" s="97"/>
      <c r="D10" s="97"/>
      <c r="E10" s="97"/>
      <c r="F10" s="97"/>
      <c r="G10" s="97"/>
      <c r="H10" s="97"/>
      <c r="O10" s="93" t="s">
        <v>165</v>
      </c>
      <c r="P10" s="127">
        <f>L7</f>
        <v>0</v>
      </c>
      <c r="Q10" s="93" t="s">
        <v>160</v>
      </c>
      <c r="R10" s="127">
        <f>L7+112</f>
        <v>112</v>
      </c>
    </row>
    <row r="11" spans="1:18" ht="20.100000000000001" customHeight="1" x14ac:dyDescent="0.15">
      <c r="A11" s="100" t="s">
        <v>172</v>
      </c>
      <c r="B11" s="97" t="s">
        <v>205</v>
      </c>
      <c r="C11" s="97"/>
      <c r="D11" s="97"/>
      <c r="E11" s="97"/>
      <c r="F11" s="97"/>
      <c r="G11" s="97"/>
      <c r="H11" s="97"/>
      <c r="O11" s="94" t="s">
        <v>169</v>
      </c>
    </row>
    <row r="12" spans="1:18" ht="20.100000000000001" customHeight="1" x14ac:dyDescent="0.15">
      <c r="A12" s="100" t="s">
        <v>173</v>
      </c>
      <c r="B12" s="104" t="s">
        <v>203</v>
      </c>
      <c r="C12" s="104"/>
      <c r="D12" s="104"/>
      <c r="E12" s="104"/>
      <c r="F12" s="104"/>
      <c r="G12" s="104"/>
      <c r="H12" s="104"/>
      <c r="O12" s="93" t="s">
        <v>165</v>
      </c>
      <c r="P12" s="127">
        <f>L7</f>
        <v>0</v>
      </c>
      <c r="Q12" s="93" t="s">
        <v>160</v>
      </c>
      <c r="R12" s="127">
        <f>L6+112</f>
        <v>112</v>
      </c>
    </row>
    <row r="13" spans="1:18" ht="5.25" customHeight="1" x14ac:dyDescent="0.15">
      <c r="A13" s="100"/>
      <c r="B13" s="104"/>
      <c r="C13" s="104"/>
      <c r="D13" s="104"/>
      <c r="E13" s="104"/>
      <c r="F13" s="104"/>
      <c r="G13" s="104"/>
      <c r="H13" s="104"/>
      <c r="O13" s="93"/>
      <c r="P13" s="116"/>
      <c r="Q13" s="117"/>
      <c r="R13" s="116"/>
    </row>
    <row r="14" spans="1:18" ht="20.100000000000001" customHeight="1" x14ac:dyDescent="0.15">
      <c r="A14" s="100" t="s">
        <v>174</v>
      </c>
      <c r="B14" s="118" t="s">
        <v>200</v>
      </c>
      <c r="C14" s="104"/>
      <c r="D14" s="104"/>
      <c r="E14" s="104"/>
      <c r="F14" s="104"/>
      <c r="G14" s="104"/>
      <c r="H14" s="104"/>
      <c r="O14" t="s">
        <v>170</v>
      </c>
      <c r="P14" s="94"/>
    </row>
    <row r="15" spans="1:18" ht="20.100000000000001" customHeight="1" thickBot="1" x14ac:dyDescent="0.2">
      <c r="B15" s="93"/>
      <c r="C15" s="104"/>
      <c r="D15" s="104"/>
      <c r="E15" s="104"/>
      <c r="F15" s="104"/>
      <c r="G15" s="104"/>
      <c r="H15" s="104"/>
      <c r="O15" s="93" t="s">
        <v>165</v>
      </c>
      <c r="P15" s="127">
        <f>L6</f>
        <v>0</v>
      </c>
      <c r="Q15" s="93" t="s">
        <v>160</v>
      </c>
      <c r="R15" s="127">
        <f>L7+112</f>
        <v>112</v>
      </c>
    </row>
    <row r="16" spans="1:18" s="96" customFormat="1" ht="24.75" customHeight="1" x14ac:dyDescent="0.15">
      <c r="B16" s="120"/>
      <c r="C16" s="388" t="s">
        <v>161</v>
      </c>
      <c r="D16" s="388"/>
      <c r="E16" s="388"/>
      <c r="F16" s="388"/>
      <c r="G16" s="388"/>
      <c r="H16" s="107"/>
      <c r="I16" s="388" t="s">
        <v>162</v>
      </c>
      <c r="J16" s="388"/>
      <c r="K16" s="388"/>
      <c r="L16" s="388"/>
      <c r="M16" s="121"/>
    </row>
    <row r="17" spans="2:18" s="95" customFormat="1" ht="35.1" customHeight="1" x14ac:dyDescent="0.15">
      <c r="B17" s="122" t="s">
        <v>144</v>
      </c>
      <c r="C17" s="387" t="s">
        <v>159</v>
      </c>
      <c r="D17" s="387"/>
      <c r="E17" s="387"/>
      <c r="F17" s="387"/>
      <c r="G17" s="387"/>
      <c r="H17" s="113"/>
      <c r="I17" s="361" t="s">
        <v>158</v>
      </c>
      <c r="J17" s="361"/>
      <c r="K17" s="361"/>
      <c r="L17" s="361"/>
      <c r="M17" s="106"/>
      <c r="O17" s="115"/>
      <c r="P17" s="96"/>
      <c r="Q17" s="96"/>
      <c r="R17" s="96"/>
    </row>
    <row r="18" spans="2:18" s="95" customFormat="1" ht="35.1" customHeight="1" x14ac:dyDescent="0.15">
      <c r="B18" s="122" t="s">
        <v>144</v>
      </c>
      <c r="C18" s="387" t="s">
        <v>191</v>
      </c>
      <c r="D18" s="387"/>
      <c r="E18" s="387"/>
      <c r="F18" s="387"/>
      <c r="G18" s="387"/>
      <c r="H18" s="113"/>
      <c r="I18" s="361" t="s">
        <v>175</v>
      </c>
      <c r="J18" s="361"/>
      <c r="K18" s="361"/>
      <c r="L18" s="361"/>
      <c r="M18" s="123"/>
      <c r="N18" s="96"/>
      <c r="P18" s="96"/>
      <c r="Q18" s="96"/>
      <c r="R18" s="96"/>
    </row>
    <row r="19" spans="2:18" s="95" customFormat="1" ht="50.1" customHeight="1" x14ac:dyDescent="0.15">
      <c r="B19" s="122" t="s">
        <v>144</v>
      </c>
      <c r="C19" s="375" t="s">
        <v>192</v>
      </c>
      <c r="D19" s="376"/>
      <c r="E19" s="377"/>
      <c r="F19" s="375" t="s">
        <v>176</v>
      </c>
      <c r="G19" s="377"/>
      <c r="H19" s="113"/>
      <c r="I19" s="360" t="s">
        <v>177</v>
      </c>
      <c r="J19" s="360"/>
      <c r="K19" s="360"/>
      <c r="L19" s="360"/>
      <c r="M19" s="105"/>
      <c r="P19" s="96"/>
      <c r="Q19" s="96"/>
      <c r="R19" s="96"/>
    </row>
    <row r="20" spans="2:18" s="95" customFormat="1" ht="69.95" customHeight="1" x14ac:dyDescent="0.15">
      <c r="B20" s="122" t="s">
        <v>144</v>
      </c>
      <c r="C20" s="370"/>
      <c r="D20" s="378"/>
      <c r="E20" s="371"/>
      <c r="F20" s="382" t="s">
        <v>204</v>
      </c>
      <c r="G20" s="383"/>
      <c r="H20" s="113"/>
      <c r="I20" s="360" t="s">
        <v>178</v>
      </c>
      <c r="J20" s="360"/>
      <c r="K20" s="360"/>
      <c r="L20" s="360"/>
      <c r="M20" s="124"/>
      <c r="P20" s="96"/>
      <c r="Q20" s="96"/>
      <c r="R20" s="96"/>
    </row>
    <row r="21" spans="2:18" s="95" customFormat="1" ht="35.1" customHeight="1" x14ac:dyDescent="0.15">
      <c r="B21" s="122" t="s">
        <v>144</v>
      </c>
      <c r="C21" s="375" t="s">
        <v>179</v>
      </c>
      <c r="D21" s="376"/>
      <c r="E21" s="377"/>
      <c r="F21" s="364" t="s">
        <v>180</v>
      </c>
      <c r="G21" s="366"/>
      <c r="H21" s="111"/>
      <c r="I21" s="360" t="s">
        <v>181</v>
      </c>
      <c r="J21" s="360"/>
      <c r="K21" s="360"/>
      <c r="L21" s="360"/>
      <c r="M21" s="105"/>
      <c r="P21" s="96"/>
      <c r="Q21" s="96"/>
      <c r="R21" s="96"/>
    </row>
    <row r="22" spans="2:18" s="95" customFormat="1" ht="52.5" customHeight="1" x14ac:dyDescent="0.15">
      <c r="B22" s="122" t="s">
        <v>144</v>
      </c>
      <c r="C22" s="379"/>
      <c r="D22" s="380"/>
      <c r="E22" s="381"/>
      <c r="F22" s="382" t="s">
        <v>193</v>
      </c>
      <c r="G22" s="383"/>
      <c r="H22" s="113"/>
      <c r="I22" s="360" t="s">
        <v>182</v>
      </c>
      <c r="J22" s="360"/>
      <c r="K22" s="360"/>
      <c r="L22" s="360"/>
      <c r="M22" s="124"/>
      <c r="P22" s="96"/>
      <c r="Q22" s="96"/>
      <c r="R22" s="96"/>
    </row>
    <row r="23" spans="2:18" s="95" customFormat="1" ht="52.5" customHeight="1" x14ac:dyDescent="0.15">
      <c r="B23" s="122" t="s">
        <v>144</v>
      </c>
      <c r="C23" s="370"/>
      <c r="D23" s="378"/>
      <c r="E23" s="371"/>
      <c r="F23" s="370" t="s">
        <v>194</v>
      </c>
      <c r="G23" s="371"/>
      <c r="H23" s="113"/>
      <c r="I23" s="360" t="s">
        <v>183</v>
      </c>
      <c r="J23" s="360"/>
      <c r="K23" s="360"/>
      <c r="L23" s="360"/>
      <c r="M23" s="105"/>
      <c r="P23" s="96"/>
      <c r="Q23" s="96"/>
      <c r="R23" s="96"/>
    </row>
    <row r="24" spans="2:18" s="95" customFormat="1" ht="35.1" customHeight="1" x14ac:dyDescent="0.15">
      <c r="B24" s="122" t="s">
        <v>144</v>
      </c>
      <c r="C24" s="372" t="s">
        <v>184</v>
      </c>
      <c r="D24" s="373"/>
      <c r="E24" s="373"/>
      <c r="F24" s="373"/>
      <c r="G24" s="374"/>
      <c r="H24" s="114"/>
      <c r="I24" s="361" t="s">
        <v>185</v>
      </c>
      <c r="J24" s="361"/>
      <c r="K24" s="361"/>
      <c r="L24" s="361"/>
      <c r="M24" s="123"/>
      <c r="P24" s="96"/>
      <c r="Q24" s="96"/>
      <c r="R24" s="96"/>
    </row>
    <row r="25" spans="2:18" s="95" customFormat="1" ht="56.25" customHeight="1" x14ac:dyDescent="0.15">
      <c r="B25" s="358" t="s">
        <v>144</v>
      </c>
      <c r="C25" s="364" t="s">
        <v>186</v>
      </c>
      <c r="D25" s="365"/>
      <c r="E25" s="365"/>
      <c r="F25" s="365"/>
      <c r="G25" s="366"/>
      <c r="H25" s="112"/>
      <c r="I25" s="362" t="s">
        <v>187</v>
      </c>
      <c r="J25" s="362"/>
      <c r="K25" s="362"/>
      <c r="L25" s="362"/>
      <c r="M25" s="108"/>
      <c r="P25" s="96"/>
      <c r="Q25" s="96"/>
      <c r="R25" s="96"/>
    </row>
    <row r="26" spans="2:18" s="95" customFormat="1" ht="35.1" customHeight="1" thickBot="1" x14ac:dyDescent="0.2">
      <c r="B26" s="359"/>
      <c r="C26" s="367"/>
      <c r="D26" s="368"/>
      <c r="E26" s="368"/>
      <c r="F26" s="368"/>
      <c r="G26" s="369"/>
      <c r="H26" s="125"/>
      <c r="I26" s="363" t="s">
        <v>188</v>
      </c>
      <c r="J26" s="363"/>
      <c r="K26" s="363"/>
      <c r="L26" s="363"/>
      <c r="M26" s="109"/>
      <c r="P26" s="96"/>
      <c r="Q26" s="96"/>
      <c r="R26" s="96"/>
    </row>
    <row r="27" spans="2:18" s="95" customFormat="1" ht="20.100000000000001" customHeight="1" x14ac:dyDescent="0.15">
      <c r="P27" s="96"/>
      <c r="Q27" s="96"/>
      <c r="R27" s="96"/>
    </row>
    <row r="28" spans="2:18" s="95" customFormat="1" ht="20.100000000000001" customHeight="1" x14ac:dyDescent="0.15">
      <c r="P28" s="96"/>
      <c r="Q28" s="96"/>
      <c r="R28" s="96"/>
    </row>
    <row r="29" spans="2:18" s="95" customFormat="1" ht="20.100000000000001" customHeight="1" x14ac:dyDescent="0.15">
      <c r="P29" s="96"/>
      <c r="Q29" s="96"/>
      <c r="R29" s="96"/>
    </row>
    <row r="30" spans="2:18" s="95" customFormat="1" ht="20.100000000000001" customHeight="1" x14ac:dyDescent="0.15">
      <c r="P30" s="96"/>
      <c r="Q30" s="96"/>
      <c r="R30" s="96"/>
    </row>
    <row r="31" spans="2:18" s="95" customFormat="1" ht="20.100000000000001" customHeight="1" x14ac:dyDescent="0.15">
      <c r="P31" s="96"/>
      <c r="Q31" s="96"/>
      <c r="R31" s="96"/>
    </row>
    <row r="32" spans="2:18" s="95" customFormat="1" ht="20.100000000000001" customHeight="1" x14ac:dyDescent="0.15">
      <c r="P32" s="96"/>
      <c r="Q32" s="96"/>
      <c r="R32" s="96"/>
    </row>
    <row r="33" spans="16:18" s="95" customFormat="1" ht="20.100000000000001" customHeight="1" x14ac:dyDescent="0.15">
      <c r="P33" s="96"/>
      <c r="Q33" s="96"/>
      <c r="R33" s="96"/>
    </row>
    <row r="34" spans="16:18" s="95" customFormat="1" ht="20.100000000000001" customHeight="1" x14ac:dyDescent="0.15">
      <c r="P34" s="96"/>
      <c r="Q34" s="96"/>
      <c r="R34" s="96"/>
    </row>
    <row r="35" spans="16:18" s="95" customFormat="1" ht="20.100000000000001" customHeight="1" x14ac:dyDescent="0.15">
      <c r="P35" s="96"/>
      <c r="Q35" s="96"/>
      <c r="R35" s="96"/>
    </row>
    <row r="36" spans="16:18" s="95" customFormat="1" ht="20.100000000000001" customHeight="1" x14ac:dyDescent="0.15">
      <c r="P36" s="96"/>
      <c r="Q36" s="96"/>
      <c r="R36" s="96"/>
    </row>
    <row r="37" spans="16:18" s="95" customFormat="1" ht="20.100000000000001" customHeight="1" x14ac:dyDescent="0.15">
      <c r="P37" s="96"/>
      <c r="Q37" s="96"/>
      <c r="R37" s="96"/>
    </row>
  </sheetData>
  <mergeCells count="31">
    <mergeCell ref="F22:G22"/>
    <mergeCell ref="E6:F6"/>
    <mergeCell ref="E7:F7"/>
    <mergeCell ref="A3:M4"/>
    <mergeCell ref="C17:G17"/>
    <mergeCell ref="C18:G18"/>
    <mergeCell ref="C16:G16"/>
    <mergeCell ref="I16:L16"/>
    <mergeCell ref="H6:J6"/>
    <mergeCell ref="H7:J7"/>
    <mergeCell ref="B6:C6"/>
    <mergeCell ref="B7:C7"/>
    <mergeCell ref="F19:G19"/>
    <mergeCell ref="F20:G20"/>
    <mergeCell ref="F21:G21"/>
    <mergeCell ref="B25:B26"/>
    <mergeCell ref="I19:L19"/>
    <mergeCell ref="I20:L20"/>
    <mergeCell ref="I17:L17"/>
    <mergeCell ref="I18:L18"/>
    <mergeCell ref="I22:L22"/>
    <mergeCell ref="I23:L23"/>
    <mergeCell ref="I24:L24"/>
    <mergeCell ref="I25:L25"/>
    <mergeCell ref="I26:L26"/>
    <mergeCell ref="I21:L21"/>
    <mergeCell ref="C25:G26"/>
    <mergeCell ref="F23:G23"/>
    <mergeCell ref="C24:G24"/>
    <mergeCell ref="C19:E20"/>
    <mergeCell ref="C21:E23"/>
  </mergeCells>
  <phoneticPr fontId="2"/>
  <dataValidations count="1">
    <dataValidation type="list" allowBlank="1" showInputMessage="1" showErrorMessage="1" sqref="B17:B25" xr:uid="{8C1E5260-427B-474C-BF2F-9F92BB76D61C}">
      <formula1>"☐,☑"</formula1>
    </dataValidation>
  </dataValidations>
  <pageMargins left="0.7" right="0.7" top="0.75" bottom="0.75" header="0.3" footer="0.3"/>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B0515-DD6D-41D4-A94E-9C532201AC48}">
  <dimension ref="A1:CN58"/>
  <sheetViews>
    <sheetView showGridLines="0" view="pageBreakPreview" zoomScaleNormal="100" zoomScaleSheetLayoutView="100" workbookViewId="0">
      <selection activeCell="BZ1" sqref="BZ1"/>
    </sheetView>
  </sheetViews>
  <sheetFormatPr defaultColWidth="1.625" defaultRowHeight="13.5" x14ac:dyDescent="0.15"/>
  <cols>
    <col min="1" max="1" width="1.875" style="1" customWidth="1"/>
    <col min="2" max="2" width="1.625" style="1"/>
    <col min="3" max="3" width="3" style="1" customWidth="1"/>
    <col min="4" max="5" width="1.625" style="1"/>
    <col min="6" max="6" width="2.25" style="1" customWidth="1"/>
    <col min="7" max="14" width="1.625" style="1"/>
    <col min="15" max="15" width="2" style="1" customWidth="1"/>
    <col min="16" max="16" width="1.625" style="1"/>
    <col min="17" max="17" width="2.25" style="1" bestFit="1" customWidth="1"/>
    <col min="18" max="29" width="1.625" style="1"/>
    <col min="30" max="30" width="2.5" style="1" customWidth="1"/>
    <col min="31" max="31" width="2" style="1" customWidth="1"/>
    <col min="32" max="39" width="1.625" style="1"/>
    <col min="40" max="40" width="2.5" style="1" customWidth="1"/>
    <col min="41" max="43" width="1.625" style="1"/>
    <col min="44" max="44" width="2.5" style="1" customWidth="1"/>
    <col min="45" max="48" width="1.625" style="1"/>
    <col min="49" max="49" width="3.125" style="1" customWidth="1"/>
    <col min="50" max="61" width="2.125" style="1" customWidth="1"/>
    <col min="62" max="62" width="2.625" style="1" customWidth="1"/>
    <col min="63" max="66" width="1.625" style="1"/>
    <col min="67" max="89" width="3.125" style="1" customWidth="1"/>
    <col min="90" max="91" width="1.625" style="1"/>
    <col min="92" max="92" width="2.875" style="1" customWidth="1"/>
    <col min="93" max="16384" width="1.625" style="1"/>
  </cols>
  <sheetData>
    <row r="1" spans="1:92" ht="18" customHeight="1" x14ac:dyDescent="0.15">
      <c r="A1" s="235" t="s">
        <v>40</v>
      </c>
      <c r="B1" s="236"/>
      <c r="C1" s="236"/>
      <c r="D1" s="236"/>
      <c r="E1" s="236"/>
      <c r="F1" s="237"/>
      <c r="G1" s="203" t="s">
        <v>41</v>
      </c>
      <c r="H1" s="145"/>
      <c r="I1" s="145"/>
      <c r="J1" s="145"/>
      <c r="K1" s="145"/>
      <c r="L1" s="146"/>
      <c r="M1" s="203" t="s">
        <v>24</v>
      </c>
      <c r="N1" s="145"/>
      <c r="O1" s="145"/>
      <c r="P1" s="145"/>
      <c r="Q1" s="145"/>
      <c r="R1" s="146"/>
      <c r="S1" s="203" t="s">
        <v>87</v>
      </c>
      <c r="T1" s="145"/>
      <c r="U1" s="145"/>
      <c r="V1" s="145"/>
      <c r="W1" s="145"/>
      <c r="X1" s="146"/>
      <c r="Y1" s="203" t="s">
        <v>87</v>
      </c>
      <c r="Z1" s="145"/>
      <c r="AA1" s="145"/>
      <c r="AB1" s="145"/>
      <c r="AC1" s="145"/>
      <c r="AD1" s="146"/>
      <c r="AE1" s="203" t="s">
        <v>42</v>
      </c>
      <c r="AF1" s="145"/>
      <c r="AG1" s="145"/>
      <c r="AH1" s="145"/>
      <c r="AI1" s="145"/>
      <c r="AJ1" s="146"/>
      <c r="AK1" s="203" t="s">
        <v>43</v>
      </c>
      <c r="AL1" s="145"/>
      <c r="AM1" s="145"/>
      <c r="AN1" s="145"/>
      <c r="AO1" s="145"/>
      <c r="AP1" s="145"/>
      <c r="AQ1" s="145"/>
      <c r="AR1" s="145"/>
      <c r="AS1" s="145"/>
      <c r="AT1" s="145"/>
      <c r="AU1" s="145"/>
      <c r="AV1" s="146"/>
      <c r="AX1" s="218" t="s">
        <v>142</v>
      </c>
      <c r="AY1" s="218"/>
      <c r="AZ1" s="218"/>
      <c r="BA1" s="218"/>
      <c r="BB1" s="218"/>
      <c r="BC1" s="218"/>
      <c r="BD1" s="218"/>
      <c r="BE1" s="218"/>
      <c r="BF1" s="218"/>
      <c r="BG1" s="218"/>
      <c r="BH1" s="218"/>
      <c r="BI1" s="218"/>
      <c r="BJ1" s="218"/>
    </row>
    <row r="2" spans="1:92" ht="53.25" customHeight="1" x14ac:dyDescent="0.15">
      <c r="A2" s="238"/>
      <c r="B2" s="239"/>
      <c r="C2" s="239"/>
      <c r="D2" s="239"/>
      <c r="E2" s="239"/>
      <c r="F2" s="240"/>
      <c r="G2" s="203"/>
      <c r="H2" s="145"/>
      <c r="I2" s="145"/>
      <c r="J2" s="145"/>
      <c r="K2" s="145"/>
      <c r="L2" s="146"/>
      <c r="M2" s="203"/>
      <c r="N2" s="145"/>
      <c r="O2" s="145"/>
      <c r="P2" s="145"/>
      <c r="Q2" s="145"/>
      <c r="R2" s="146"/>
      <c r="S2" s="203"/>
      <c r="T2" s="145"/>
      <c r="U2" s="145"/>
      <c r="V2" s="145"/>
      <c r="W2" s="145"/>
      <c r="X2" s="146"/>
      <c r="Y2" s="203"/>
      <c r="Z2" s="145"/>
      <c r="AA2" s="145"/>
      <c r="AB2" s="145"/>
      <c r="AC2" s="145"/>
      <c r="AD2" s="146"/>
      <c r="AE2" s="203"/>
      <c r="AF2" s="145"/>
      <c r="AG2" s="145"/>
      <c r="AH2" s="145"/>
      <c r="AI2" s="145"/>
      <c r="AJ2" s="146"/>
      <c r="AK2" s="203" t="s">
        <v>44</v>
      </c>
      <c r="AL2" s="145"/>
      <c r="AM2" s="145"/>
      <c r="AN2" s="145"/>
      <c r="AO2" s="145"/>
      <c r="AP2" s="145"/>
      <c r="AQ2" s="145"/>
      <c r="AR2" s="145"/>
      <c r="AS2" s="145"/>
      <c r="AT2" s="145"/>
      <c r="AU2" s="145"/>
      <c r="AV2" s="146"/>
      <c r="AX2" s="218"/>
      <c r="AY2" s="218"/>
      <c r="AZ2" s="218"/>
      <c r="BA2" s="218"/>
      <c r="BB2" s="218"/>
      <c r="BC2" s="218"/>
      <c r="BD2" s="218"/>
      <c r="BE2" s="218"/>
      <c r="BF2" s="218"/>
      <c r="BG2" s="218"/>
      <c r="BH2" s="218"/>
      <c r="BI2" s="218"/>
      <c r="BJ2" s="218"/>
    </row>
    <row r="3" spans="1:92" ht="23.25" customHeight="1" x14ac:dyDescent="0.15">
      <c r="AY3" s="6"/>
      <c r="AZ3" s="215" t="s">
        <v>46</v>
      </c>
      <c r="BA3" s="216"/>
      <c r="BB3" s="216"/>
      <c r="BC3" s="216"/>
      <c r="BD3" s="216"/>
      <c r="BE3" s="216"/>
      <c r="BF3" s="216"/>
      <c r="BG3" s="216"/>
      <c r="BH3" s="216"/>
      <c r="BI3" s="216"/>
      <c r="BJ3" s="217"/>
    </row>
    <row r="4" spans="1:92" ht="22.5" customHeight="1" x14ac:dyDescent="0.15">
      <c r="E4" s="241">
        <v>1</v>
      </c>
      <c r="F4" s="241"/>
      <c r="G4" s="213" t="s">
        <v>69</v>
      </c>
      <c r="H4" s="213"/>
      <c r="I4" s="213"/>
      <c r="J4" s="213"/>
      <c r="K4" s="213"/>
      <c r="L4" s="213"/>
      <c r="M4" s="213"/>
      <c r="N4" s="213"/>
      <c r="O4" s="213"/>
      <c r="P4" s="213"/>
      <c r="Q4" s="213"/>
      <c r="R4" s="213"/>
      <c r="S4" s="213"/>
      <c r="T4" s="213"/>
      <c r="U4" s="213"/>
      <c r="V4" s="213"/>
      <c r="W4" s="213"/>
      <c r="X4" s="213"/>
      <c r="Y4" s="213"/>
      <c r="Z4" s="213"/>
      <c r="AA4" s="213"/>
      <c r="AB4" s="213"/>
      <c r="AC4" s="129"/>
      <c r="AE4" s="244" t="s">
        <v>100</v>
      </c>
      <c r="AF4" s="244"/>
      <c r="AG4" s="244"/>
      <c r="AH4" s="244"/>
      <c r="AI4" s="244"/>
      <c r="AJ4" s="244"/>
      <c r="AK4" s="244"/>
      <c r="AL4" s="244"/>
      <c r="AM4" s="244"/>
      <c r="AY4" s="49"/>
      <c r="AZ4" s="245" t="s">
        <v>47</v>
      </c>
      <c r="BA4" s="246"/>
      <c r="BB4" s="246"/>
      <c r="BC4" s="246"/>
      <c r="BD4" s="246"/>
      <c r="BE4" s="246"/>
      <c r="BF4" s="246"/>
      <c r="BG4" s="246"/>
      <c r="BH4" s="246"/>
      <c r="BI4" s="246"/>
      <c r="BJ4" s="247"/>
    </row>
    <row r="5" spans="1:92" ht="8.1" customHeight="1" x14ac:dyDescent="0.15">
      <c r="A5" s="29"/>
      <c r="B5" s="29"/>
      <c r="C5" s="29"/>
      <c r="E5" s="31"/>
      <c r="F5" s="31"/>
      <c r="G5" s="31"/>
      <c r="H5" s="31"/>
      <c r="I5" s="31"/>
      <c r="J5" s="31"/>
      <c r="K5" s="31"/>
      <c r="L5" s="31"/>
      <c r="M5" s="31"/>
      <c r="N5" s="31"/>
      <c r="O5" s="31"/>
      <c r="P5" s="31"/>
      <c r="Q5" s="31"/>
      <c r="R5" s="31"/>
      <c r="S5" s="31"/>
      <c r="T5" s="31"/>
      <c r="U5" s="31"/>
      <c r="V5" s="31"/>
      <c r="W5" s="31"/>
      <c r="X5" s="31"/>
      <c r="Y5" s="31"/>
      <c r="Z5" s="31"/>
      <c r="AA5" s="31"/>
      <c r="AB5" s="31"/>
      <c r="AC5" s="31"/>
      <c r="AD5" s="31"/>
      <c r="AE5" s="244"/>
      <c r="AF5" s="244"/>
      <c r="AG5" s="244"/>
      <c r="AH5" s="244"/>
      <c r="AI5" s="244"/>
      <c r="AJ5" s="244"/>
      <c r="AK5" s="244"/>
      <c r="AL5" s="244"/>
      <c r="AM5" s="244"/>
      <c r="AO5" s="4"/>
      <c r="AP5" s="4"/>
      <c r="AQ5" s="4"/>
      <c r="AR5" s="4"/>
      <c r="AS5" s="4"/>
      <c r="AT5" s="4"/>
      <c r="AU5" s="4"/>
      <c r="AV5" s="4"/>
      <c r="AZ5" s="52"/>
      <c r="BA5" s="32"/>
      <c r="BB5" s="32"/>
      <c r="BC5" s="32"/>
      <c r="BD5" s="32"/>
      <c r="BE5" s="32"/>
      <c r="BF5" s="32"/>
      <c r="BG5" s="32"/>
      <c r="BH5" s="32"/>
      <c r="BI5" s="32"/>
      <c r="BJ5" s="53"/>
      <c r="BO5" s="5"/>
      <c r="CN5" s="31"/>
    </row>
    <row r="6" spans="1:92" ht="22.5" customHeight="1" x14ac:dyDescent="0.15">
      <c r="A6" s="29"/>
      <c r="B6" s="29"/>
      <c r="C6" s="29"/>
      <c r="D6" s="29"/>
      <c r="E6" s="242">
        <v>2</v>
      </c>
      <c r="F6" s="242"/>
      <c r="G6" s="212" t="s">
        <v>70</v>
      </c>
      <c r="H6" s="212"/>
      <c r="I6" s="212"/>
      <c r="J6" s="212"/>
      <c r="K6" s="212"/>
      <c r="L6" s="212"/>
      <c r="M6" s="212"/>
      <c r="N6" s="212"/>
      <c r="O6" s="212"/>
      <c r="P6" s="212"/>
      <c r="Q6" s="212"/>
      <c r="R6" s="212"/>
      <c r="S6" s="212"/>
      <c r="T6" s="212"/>
      <c r="U6" s="212"/>
      <c r="V6" s="212"/>
      <c r="W6" s="212"/>
      <c r="X6" s="212"/>
      <c r="Y6" s="212"/>
      <c r="Z6" s="212"/>
      <c r="AA6" s="212"/>
      <c r="AB6" s="212"/>
      <c r="AC6" s="88"/>
      <c r="AD6" s="138"/>
      <c r="AE6" s="244"/>
      <c r="AF6" s="244"/>
      <c r="AG6" s="244"/>
      <c r="AH6" s="244"/>
      <c r="AI6" s="244"/>
      <c r="AJ6" s="244"/>
      <c r="AK6" s="244"/>
      <c r="AL6" s="244"/>
      <c r="AM6" s="244"/>
      <c r="AN6" s="4"/>
      <c r="AO6" s="4"/>
      <c r="AP6" s="4"/>
      <c r="AQ6" s="4"/>
      <c r="AR6" s="4"/>
      <c r="AS6" s="4"/>
      <c r="AT6" s="4"/>
      <c r="AU6" s="4"/>
      <c r="AV6" s="4"/>
      <c r="AZ6" s="50"/>
      <c r="BA6" s="30"/>
      <c r="BB6" s="30"/>
      <c r="BC6" s="30"/>
      <c r="BD6" s="30"/>
      <c r="BE6" s="30"/>
      <c r="BF6" s="30"/>
      <c r="BG6" s="30"/>
      <c r="BH6" s="30"/>
      <c r="BI6" s="30"/>
      <c r="BJ6" s="51"/>
    </row>
    <row r="7" spans="1:92" ht="8.1" customHeight="1" x14ac:dyDescent="0.15">
      <c r="E7" s="31"/>
      <c r="F7" s="31"/>
      <c r="G7" s="31"/>
      <c r="H7" s="31"/>
      <c r="I7" s="31"/>
      <c r="J7" s="31"/>
      <c r="K7" s="31"/>
      <c r="L7" s="31"/>
      <c r="M7" s="31"/>
      <c r="N7" s="31"/>
      <c r="O7" s="31"/>
      <c r="P7" s="31"/>
      <c r="Q7" s="31"/>
      <c r="R7" s="31"/>
      <c r="S7" s="31"/>
      <c r="T7" s="31"/>
      <c r="U7" s="31"/>
      <c r="V7" s="31"/>
      <c r="W7" s="31"/>
      <c r="X7" s="31"/>
      <c r="Y7" s="31"/>
      <c r="Z7" s="31"/>
      <c r="AA7" s="31"/>
      <c r="AB7" s="31"/>
      <c r="AC7" s="31"/>
      <c r="AD7" s="31"/>
      <c r="AE7" s="244"/>
      <c r="AF7" s="244"/>
      <c r="AG7" s="244"/>
      <c r="AH7" s="244"/>
      <c r="AI7" s="244"/>
      <c r="AJ7" s="244"/>
      <c r="AK7" s="244"/>
      <c r="AL7" s="244"/>
      <c r="AM7" s="244"/>
      <c r="AZ7" s="54"/>
      <c r="BA7" s="33"/>
      <c r="BB7" s="4"/>
      <c r="BC7" s="4"/>
      <c r="BD7" s="4"/>
      <c r="BE7" s="4"/>
      <c r="BF7" s="4"/>
      <c r="BG7" s="4"/>
      <c r="BH7" s="4"/>
      <c r="BI7" s="4"/>
      <c r="BJ7" s="3"/>
      <c r="CN7" s="31"/>
    </row>
    <row r="8" spans="1:92" ht="22.5" customHeight="1" x14ac:dyDescent="0.15">
      <c r="A8" s="29"/>
      <c r="B8" s="29"/>
      <c r="C8" s="29"/>
      <c r="E8" s="243">
        <v>3</v>
      </c>
      <c r="F8" s="243"/>
      <c r="G8" s="211" t="s">
        <v>101</v>
      </c>
      <c r="H8" s="211"/>
      <c r="I8" s="211"/>
      <c r="J8" s="211"/>
      <c r="K8" s="211"/>
      <c r="L8" s="211"/>
      <c r="M8" s="211"/>
      <c r="N8" s="211"/>
      <c r="O8" s="211"/>
      <c r="P8" s="211"/>
      <c r="Q8" s="211"/>
      <c r="R8" s="211"/>
      <c r="S8" s="211"/>
      <c r="T8" s="211"/>
      <c r="U8" s="211"/>
      <c r="V8" s="211"/>
      <c r="W8" s="211"/>
      <c r="X8" s="211"/>
      <c r="Y8" s="211"/>
      <c r="Z8" s="211"/>
      <c r="AA8" s="211"/>
      <c r="AB8" s="211"/>
      <c r="AC8" s="128" t="s">
        <v>202</v>
      </c>
      <c r="AD8" s="142"/>
      <c r="AE8" s="244"/>
      <c r="AF8" s="244"/>
      <c r="AG8" s="244"/>
      <c r="AH8" s="244"/>
      <c r="AI8" s="244"/>
      <c r="AJ8" s="244"/>
      <c r="AK8" s="244"/>
      <c r="AL8" s="244"/>
      <c r="AM8" s="244"/>
      <c r="AO8" s="4"/>
      <c r="AP8" s="4"/>
      <c r="AQ8" s="4"/>
      <c r="AR8" s="4"/>
      <c r="AS8" s="4"/>
      <c r="AT8" s="4"/>
      <c r="AU8" s="4"/>
      <c r="AV8" s="4"/>
      <c r="AZ8" s="52"/>
      <c r="BA8" s="4"/>
      <c r="BB8" s="4"/>
      <c r="BC8" s="4"/>
      <c r="BD8" s="4"/>
      <c r="BE8" s="4"/>
      <c r="BF8" s="4"/>
      <c r="BG8" s="4"/>
      <c r="BH8" s="4"/>
      <c r="BI8" s="4"/>
      <c r="BJ8" s="53"/>
      <c r="BL8" s="58"/>
      <c r="BO8" s="5"/>
      <c r="CN8" s="31"/>
    </row>
    <row r="9" spans="1:92" ht="15" customHeight="1" x14ac:dyDescent="0.15">
      <c r="E9" s="31"/>
      <c r="F9" s="31"/>
      <c r="G9" s="210" t="s">
        <v>206</v>
      </c>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210"/>
      <c r="AZ9" s="55"/>
      <c r="BA9" s="6"/>
      <c r="BB9" s="6"/>
      <c r="BC9" s="6"/>
      <c r="BD9" s="4"/>
      <c r="BE9" s="4"/>
      <c r="BF9" s="4"/>
      <c r="BG9" s="4"/>
      <c r="BH9" s="4"/>
      <c r="BI9" s="4"/>
      <c r="BJ9" s="3"/>
    </row>
    <row r="10" spans="1:92" ht="19.5" customHeight="1" x14ac:dyDescent="0.15">
      <c r="AN10" s="31"/>
      <c r="AO10" s="31"/>
      <c r="AP10" s="31"/>
      <c r="AZ10" s="248" t="s">
        <v>51</v>
      </c>
      <c r="BA10" s="249"/>
      <c r="BB10" s="249"/>
      <c r="BC10" s="249"/>
      <c r="BD10" s="249"/>
      <c r="BE10" s="249"/>
      <c r="BF10" s="249"/>
      <c r="BG10" s="249"/>
      <c r="BH10" s="249"/>
      <c r="BI10" s="249"/>
      <c r="BJ10" s="250"/>
    </row>
    <row r="11" spans="1:92" ht="20.100000000000001" customHeight="1" x14ac:dyDescent="0.15">
      <c r="A11" s="150" t="s">
        <v>45</v>
      </c>
      <c r="B11" s="151"/>
      <c r="C11" s="151"/>
      <c r="D11" s="151"/>
      <c r="E11" s="151"/>
      <c r="F11" s="151"/>
      <c r="G11" s="151"/>
      <c r="H11" s="151"/>
      <c r="I11" s="151"/>
      <c r="J11" s="151"/>
      <c r="K11" s="151"/>
      <c r="L11" s="151"/>
      <c r="M11" s="151"/>
      <c r="N11" s="151"/>
      <c r="O11" s="152"/>
      <c r="P11" s="150" t="s">
        <v>0</v>
      </c>
      <c r="Q11" s="151"/>
      <c r="R11" s="151"/>
      <c r="S11" s="151"/>
      <c r="T11" s="151"/>
      <c r="U11" s="151"/>
      <c r="V11" s="151"/>
      <c r="W11" s="151"/>
      <c r="X11" s="151"/>
      <c r="Y11" s="151"/>
      <c r="Z11" s="151"/>
      <c r="AA11" s="151"/>
      <c r="AB11" s="151"/>
      <c r="AC11" s="151"/>
      <c r="AD11" s="152"/>
      <c r="AE11" s="204" t="s">
        <v>59</v>
      </c>
      <c r="AF11" s="205"/>
      <c r="AG11" s="205"/>
      <c r="AH11" s="205"/>
      <c r="AI11" s="205"/>
      <c r="AJ11" s="205"/>
      <c r="AK11" s="205"/>
      <c r="AL11" s="205"/>
      <c r="AM11" s="206"/>
      <c r="AN11" s="171" t="s">
        <v>39</v>
      </c>
      <c r="AO11" s="171"/>
      <c r="AP11" s="171"/>
      <c r="AQ11" s="390" t="s">
        <v>94</v>
      </c>
      <c r="AR11" s="390"/>
      <c r="AS11" s="390"/>
      <c r="AT11" s="201" t="s">
        <v>1</v>
      </c>
      <c r="AU11" s="201"/>
      <c r="AV11" s="390" t="s">
        <v>84</v>
      </c>
      <c r="AW11" s="390"/>
      <c r="AX11" s="390"/>
      <c r="AY11" s="201" t="s">
        <v>3</v>
      </c>
      <c r="AZ11" s="202"/>
      <c r="BA11" s="390" t="s">
        <v>155</v>
      </c>
      <c r="BB11" s="390"/>
      <c r="BC11" s="390"/>
      <c r="BD11" s="202" t="s">
        <v>2</v>
      </c>
      <c r="BE11" s="202"/>
      <c r="BF11" s="4"/>
      <c r="BG11" s="147" t="s">
        <v>13</v>
      </c>
      <c r="BH11" s="147"/>
      <c r="BI11" s="147"/>
      <c r="BJ11" s="3"/>
    </row>
    <row r="12" spans="1:92" ht="20.100000000000001" customHeight="1" x14ac:dyDescent="0.15">
      <c r="A12" s="150"/>
      <c r="B12" s="151"/>
      <c r="C12" s="151"/>
      <c r="D12" s="151"/>
      <c r="E12" s="151"/>
      <c r="F12" s="151"/>
      <c r="G12" s="151"/>
      <c r="H12" s="151"/>
      <c r="I12" s="151"/>
      <c r="J12" s="151"/>
      <c r="K12" s="151"/>
      <c r="L12" s="151"/>
      <c r="M12" s="151"/>
      <c r="N12" s="151"/>
      <c r="O12" s="152"/>
      <c r="P12" s="150"/>
      <c r="Q12" s="151"/>
      <c r="R12" s="151"/>
      <c r="S12" s="151"/>
      <c r="T12" s="151"/>
      <c r="U12" s="151"/>
      <c r="V12" s="151"/>
      <c r="W12" s="151"/>
      <c r="X12" s="151"/>
      <c r="Y12" s="151"/>
      <c r="Z12" s="151"/>
      <c r="AA12" s="151"/>
      <c r="AB12" s="151"/>
      <c r="AC12" s="151"/>
      <c r="AD12" s="152"/>
      <c r="AE12" s="207"/>
      <c r="AF12" s="208"/>
      <c r="AG12" s="208"/>
      <c r="AH12" s="208"/>
      <c r="AI12" s="208"/>
      <c r="AJ12" s="208"/>
      <c r="AK12" s="208"/>
      <c r="AL12" s="208"/>
      <c r="AM12" s="209"/>
      <c r="AN12" s="172" t="s">
        <v>39</v>
      </c>
      <c r="AO12" s="172"/>
      <c r="AP12" s="172"/>
      <c r="AQ12" s="391" t="s">
        <v>88</v>
      </c>
      <c r="AR12" s="391"/>
      <c r="AS12" s="391"/>
      <c r="AT12" s="173" t="s">
        <v>1</v>
      </c>
      <c r="AU12" s="173"/>
      <c r="AV12" s="391" t="s">
        <v>83</v>
      </c>
      <c r="AW12" s="391"/>
      <c r="AX12" s="391"/>
      <c r="AY12" s="173" t="s">
        <v>3</v>
      </c>
      <c r="AZ12" s="173"/>
      <c r="BA12" s="391" t="s">
        <v>85</v>
      </c>
      <c r="BB12" s="391"/>
      <c r="BC12" s="391"/>
      <c r="BD12" s="173" t="s">
        <v>2</v>
      </c>
      <c r="BE12" s="173"/>
      <c r="BF12" s="16"/>
      <c r="BG12" s="172" t="s">
        <v>14</v>
      </c>
      <c r="BH12" s="172"/>
      <c r="BI12" s="172"/>
      <c r="BJ12" s="22"/>
    </row>
    <row r="13" spans="1:92" ht="20.100000000000001" customHeight="1" x14ac:dyDescent="0.15">
      <c r="A13" s="392" t="s">
        <v>81</v>
      </c>
      <c r="B13" s="393"/>
      <c r="C13" s="393"/>
      <c r="D13" s="393"/>
      <c r="E13" s="393"/>
      <c r="F13" s="393"/>
      <c r="G13" s="393"/>
      <c r="H13" s="393"/>
      <c r="I13" s="393"/>
      <c r="J13" s="393"/>
      <c r="K13" s="393"/>
      <c r="L13" s="393"/>
      <c r="M13" s="393"/>
      <c r="N13" s="393"/>
      <c r="O13" s="394"/>
      <c r="P13" s="398">
        <v>60000</v>
      </c>
      <c r="Q13" s="399"/>
      <c r="R13" s="399"/>
      <c r="S13" s="399"/>
      <c r="T13" s="399"/>
      <c r="U13" s="399"/>
      <c r="V13" s="399"/>
      <c r="W13" s="399"/>
      <c r="X13" s="399"/>
      <c r="Y13" s="399"/>
      <c r="Z13" s="399"/>
      <c r="AA13" s="399"/>
      <c r="AB13" s="399"/>
      <c r="AC13" s="399"/>
      <c r="AD13" s="400"/>
      <c r="AE13" s="204" t="s">
        <v>61</v>
      </c>
      <c r="AF13" s="205"/>
      <c r="AG13" s="205"/>
      <c r="AH13" s="205"/>
      <c r="AI13" s="205"/>
      <c r="AJ13" s="205"/>
      <c r="AK13" s="205"/>
      <c r="AL13" s="205"/>
      <c r="AM13" s="206"/>
      <c r="AN13" s="171" t="s">
        <v>39</v>
      </c>
      <c r="AO13" s="171"/>
      <c r="AP13" s="171"/>
      <c r="AQ13" s="200"/>
      <c r="AR13" s="200"/>
      <c r="AS13" s="200"/>
      <c r="AT13" s="201" t="s">
        <v>1</v>
      </c>
      <c r="AU13" s="201"/>
      <c r="AV13" s="200"/>
      <c r="AW13" s="200"/>
      <c r="AX13" s="200"/>
      <c r="AY13" s="201" t="s">
        <v>3</v>
      </c>
      <c r="AZ13" s="202"/>
      <c r="BA13" s="214"/>
      <c r="BB13" s="214"/>
      <c r="BC13" s="214"/>
      <c r="BD13" s="201" t="s">
        <v>2</v>
      </c>
      <c r="BE13" s="201"/>
      <c r="BF13" s="25"/>
      <c r="BG13" s="171" t="s">
        <v>13</v>
      </c>
      <c r="BH13" s="171"/>
      <c r="BI13" s="171"/>
      <c r="BJ13" s="28"/>
    </row>
    <row r="14" spans="1:92" ht="20.100000000000001" customHeight="1" x14ac:dyDescent="0.15">
      <c r="A14" s="395"/>
      <c r="B14" s="396"/>
      <c r="C14" s="396"/>
      <c r="D14" s="396"/>
      <c r="E14" s="396"/>
      <c r="F14" s="396"/>
      <c r="G14" s="396"/>
      <c r="H14" s="396"/>
      <c r="I14" s="396"/>
      <c r="J14" s="396"/>
      <c r="K14" s="396"/>
      <c r="L14" s="396"/>
      <c r="M14" s="396"/>
      <c r="N14" s="396"/>
      <c r="O14" s="397"/>
      <c r="P14" s="401"/>
      <c r="Q14" s="402"/>
      <c r="R14" s="402"/>
      <c r="S14" s="402"/>
      <c r="T14" s="402"/>
      <c r="U14" s="402"/>
      <c r="V14" s="402"/>
      <c r="W14" s="402"/>
      <c r="X14" s="402"/>
      <c r="Y14" s="402"/>
      <c r="Z14" s="402"/>
      <c r="AA14" s="402"/>
      <c r="AB14" s="402"/>
      <c r="AC14" s="402"/>
      <c r="AD14" s="403"/>
      <c r="AE14" s="207"/>
      <c r="AF14" s="208"/>
      <c r="AG14" s="208"/>
      <c r="AH14" s="208"/>
      <c r="AI14" s="208"/>
      <c r="AJ14" s="208"/>
      <c r="AK14" s="208"/>
      <c r="AL14" s="208"/>
      <c r="AM14" s="209"/>
      <c r="AN14" s="172" t="s">
        <v>39</v>
      </c>
      <c r="AO14" s="172"/>
      <c r="AP14" s="172"/>
      <c r="AQ14" s="174"/>
      <c r="AR14" s="174"/>
      <c r="AS14" s="174"/>
      <c r="AT14" s="173" t="s">
        <v>1</v>
      </c>
      <c r="AU14" s="173"/>
      <c r="AV14" s="174"/>
      <c r="AW14" s="174"/>
      <c r="AX14" s="174"/>
      <c r="AY14" s="173" t="s">
        <v>3</v>
      </c>
      <c r="AZ14" s="173"/>
      <c r="BA14" s="174"/>
      <c r="BB14" s="174"/>
      <c r="BC14" s="174"/>
      <c r="BD14" s="173" t="s">
        <v>2</v>
      </c>
      <c r="BE14" s="173"/>
      <c r="BF14" s="16"/>
      <c r="BG14" s="172" t="s">
        <v>14</v>
      </c>
      <c r="BH14" s="172"/>
      <c r="BI14" s="172"/>
      <c r="BJ14" s="22"/>
    </row>
    <row r="15" spans="1:92" ht="20.100000000000001" customHeight="1" x14ac:dyDescent="0.15">
      <c r="A15" s="309" t="s">
        <v>49</v>
      </c>
      <c r="B15" s="310"/>
      <c r="C15" s="310"/>
      <c r="D15" s="310"/>
      <c r="E15" s="310"/>
      <c r="F15" s="310"/>
      <c r="G15" s="310"/>
      <c r="H15" s="310"/>
      <c r="I15" s="310"/>
      <c r="J15" s="310"/>
      <c r="K15" s="310"/>
      <c r="L15" s="310"/>
      <c r="M15" s="310"/>
      <c r="N15" s="310"/>
      <c r="O15" s="311"/>
      <c r="P15" s="309" t="s">
        <v>141</v>
      </c>
      <c r="Q15" s="310"/>
      <c r="R15" s="310"/>
      <c r="S15" s="310"/>
      <c r="T15" s="310"/>
      <c r="U15" s="310"/>
      <c r="V15" s="310"/>
      <c r="W15" s="310"/>
      <c r="X15" s="310"/>
      <c r="Y15" s="310"/>
      <c r="Z15" s="310"/>
      <c r="AA15" s="310"/>
      <c r="AB15" s="310"/>
      <c r="AC15" s="310"/>
      <c r="AD15" s="311"/>
      <c r="AE15" s="204" t="s">
        <v>48</v>
      </c>
      <c r="AF15" s="205"/>
      <c r="AG15" s="205"/>
      <c r="AH15" s="205"/>
      <c r="AI15" s="205"/>
      <c r="AJ15" s="205"/>
      <c r="AK15" s="205"/>
      <c r="AL15" s="205"/>
      <c r="AM15" s="206"/>
      <c r="AN15" s="404">
        <v>300000</v>
      </c>
      <c r="AO15" s="405"/>
      <c r="AP15" s="405"/>
      <c r="AQ15" s="405"/>
      <c r="AR15" s="405"/>
      <c r="AS15" s="405"/>
      <c r="AT15" s="405"/>
      <c r="AU15" s="405"/>
      <c r="AV15" s="405"/>
      <c r="AW15" s="405"/>
      <c r="AX15" s="405"/>
      <c r="AY15" s="405"/>
      <c r="AZ15" s="405"/>
      <c r="BA15" s="405"/>
      <c r="BB15" s="405"/>
      <c r="BC15" s="405"/>
      <c r="BD15" s="405"/>
      <c r="BE15" s="405"/>
      <c r="BF15" s="405"/>
      <c r="BG15" s="405"/>
      <c r="BH15" s="171" t="s">
        <v>4</v>
      </c>
      <c r="BI15" s="171"/>
      <c r="BJ15" s="291"/>
    </row>
    <row r="16" spans="1:92" ht="20.100000000000001" customHeight="1" x14ac:dyDescent="0.15">
      <c r="A16" s="312"/>
      <c r="B16" s="313"/>
      <c r="C16" s="313"/>
      <c r="D16" s="313"/>
      <c r="E16" s="313"/>
      <c r="F16" s="313"/>
      <c r="G16" s="313"/>
      <c r="H16" s="313"/>
      <c r="I16" s="313"/>
      <c r="J16" s="313"/>
      <c r="K16" s="313"/>
      <c r="L16" s="313"/>
      <c r="M16" s="313"/>
      <c r="N16" s="313"/>
      <c r="O16" s="314"/>
      <c r="P16" s="312"/>
      <c r="Q16" s="313"/>
      <c r="R16" s="313"/>
      <c r="S16" s="313"/>
      <c r="T16" s="313"/>
      <c r="U16" s="313"/>
      <c r="V16" s="313"/>
      <c r="W16" s="313"/>
      <c r="X16" s="313"/>
      <c r="Y16" s="313"/>
      <c r="Z16" s="313"/>
      <c r="AA16" s="313"/>
      <c r="AB16" s="313"/>
      <c r="AC16" s="313"/>
      <c r="AD16" s="314"/>
      <c r="AE16" s="207"/>
      <c r="AF16" s="208"/>
      <c r="AG16" s="208"/>
      <c r="AH16" s="208"/>
      <c r="AI16" s="208"/>
      <c r="AJ16" s="208"/>
      <c r="AK16" s="208"/>
      <c r="AL16" s="208"/>
      <c r="AM16" s="209"/>
      <c r="AN16" s="406"/>
      <c r="AO16" s="407"/>
      <c r="AP16" s="407"/>
      <c r="AQ16" s="407"/>
      <c r="AR16" s="407"/>
      <c r="AS16" s="407"/>
      <c r="AT16" s="407"/>
      <c r="AU16" s="407"/>
      <c r="AV16" s="407"/>
      <c r="AW16" s="407"/>
      <c r="AX16" s="407"/>
      <c r="AY16" s="407"/>
      <c r="AZ16" s="407"/>
      <c r="BA16" s="407"/>
      <c r="BB16" s="407"/>
      <c r="BC16" s="407"/>
      <c r="BD16" s="407"/>
      <c r="BE16" s="407"/>
      <c r="BF16" s="407"/>
      <c r="BG16" s="407"/>
      <c r="BH16" s="172"/>
      <c r="BI16" s="172"/>
      <c r="BJ16" s="292"/>
    </row>
    <row r="17" spans="1:78" ht="20.25" customHeight="1" x14ac:dyDescent="0.15">
      <c r="A17" s="392" t="s">
        <v>82</v>
      </c>
      <c r="B17" s="393"/>
      <c r="C17" s="393"/>
      <c r="D17" s="393"/>
      <c r="E17" s="393"/>
      <c r="F17" s="393"/>
      <c r="G17" s="393"/>
      <c r="H17" s="393"/>
      <c r="I17" s="393"/>
      <c r="J17" s="393"/>
      <c r="K17" s="393"/>
      <c r="L17" s="393"/>
      <c r="M17" s="393"/>
      <c r="N17" s="393"/>
      <c r="O17" s="394"/>
      <c r="P17" s="398">
        <v>12345</v>
      </c>
      <c r="Q17" s="399"/>
      <c r="R17" s="399"/>
      <c r="S17" s="399"/>
      <c r="T17" s="399"/>
      <c r="U17" s="399"/>
      <c r="V17" s="399"/>
      <c r="W17" s="399"/>
      <c r="X17" s="399"/>
      <c r="Y17" s="399"/>
      <c r="Z17" s="399"/>
      <c r="AA17" s="399"/>
      <c r="AB17" s="399"/>
      <c r="AC17" s="399"/>
      <c r="AD17" s="400"/>
      <c r="AE17" s="304" t="s">
        <v>60</v>
      </c>
      <c r="AF17" s="305"/>
      <c r="AG17" s="305"/>
      <c r="AH17" s="305"/>
      <c r="AI17" s="305"/>
      <c r="AJ17" s="305"/>
      <c r="AK17" s="305"/>
      <c r="AL17" s="305"/>
      <c r="AM17" s="305"/>
      <c r="AN17" s="305"/>
      <c r="AO17" s="305"/>
      <c r="AP17" s="305"/>
      <c r="AQ17" s="305"/>
      <c r="AR17" s="305"/>
      <c r="AS17" s="305"/>
      <c r="AT17" s="305"/>
      <c r="AU17" s="305"/>
      <c r="AV17" s="306"/>
      <c r="AW17" s="304" t="s">
        <v>66</v>
      </c>
      <c r="AX17" s="305"/>
      <c r="AY17" s="305"/>
      <c r="AZ17" s="305"/>
      <c r="BA17" s="305"/>
      <c r="BB17" s="305"/>
      <c r="BC17" s="305"/>
      <c r="BD17" s="305"/>
      <c r="BE17" s="305"/>
      <c r="BF17" s="305"/>
      <c r="BG17" s="305"/>
      <c r="BH17" s="305"/>
      <c r="BI17" s="305"/>
      <c r="BJ17" s="306"/>
    </row>
    <row r="18" spans="1:78" ht="31.5" customHeight="1" x14ac:dyDescent="0.15">
      <c r="A18" s="395"/>
      <c r="B18" s="396"/>
      <c r="C18" s="396"/>
      <c r="D18" s="396"/>
      <c r="E18" s="396"/>
      <c r="F18" s="396"/>
      <c r="G18" s="396"/>
      <c r="H18" s="396"/>
      <c r="I18" s="396"/>
      <c r="J18" s="396"/>
      <c r="K18" s="396"/>
      <c r="L18" s="396"/>
      <c r="M18" s="396"/>
      <c r="N18" s="396"/>
      <c r="O18" s="397"/>
      <c r="P18" s="401"/>
      <c r="Q18" s="402"/>
      <c r="R18" s="402"/>
      <c r="S18" s="402"/>
      <c r="T18" s="402"/>
      <c r="U18" s="402"/>
      <c r="V18" s="402"/>
      <c r="W18" s="402"/>
      <c r="X18" s="402"/>
      <c r="Y18" s="402"/>
      <c r="Z18" s="402"/>
      <c r="AA18" s="402"/>
      <c r="AB18" s="402"/>
      <c r="AC18" s="402"/>
      <c r="AD18" s="403"/>
      <c r="AE18" s="203" t="s">
        <v>38</v>
      </c>
      <c r="AF18" s="145"/>
      <c r="AG18" s="145"/>
      <c r="AH18" s="414">
        <v>7</v>
      </c>
      <c r="AI18" s="414"/>
      <c r="AJ18" s="414"/>
      <c r="AK18" s="145" t="s">
        <v>1</v>
      </c>
      <c r="AL18" s="145"/>
      <c r="AM18" s="414">
        <v>2</v>
      </c>
      <c r="AN18" s="414"/>
      <c r="AO18" s="414"/>
      <c r="AP18" s="145" t="s">
        <v>3</v>
      </c>
      <c r="AQ18" s="145"/>
      <c r="AR18" s="414">
        <v>5</v>
      </c>
      <c r="AS18" s="414"/>
      <c r="AT18" s="414"/>
      <c r="AU18" s="145" t="s">
        <v>2</v>
      </c>
      <c r="AV18" s="146"/>
      <c r="AW18" s="408" t="s">
        <v>156</v>
      </c>
      <c r="AX18" s="409"/>
      <c r="AY18" s="409"/>
      <c r="AZ18" s="409"/>
      <c r="BA18" s="409"/>
      <c r="BB18" s="409"/>
      <c r="BC18" s="409"/>
      <c r="BD18" s="409"/>
      <c r="BE18" s="409"/>
      <c r="BF18" s="409"/>
      <c r="BG18" s="409"/>
      <c r="BH18" s="409"/>
      <c r="BI18" s="409"/>
      <c r="BJ18" s="410"/>
    </row>
    <row r="19" spans="1:78" ht="11.25" customHeight="1" x14ac:dyDescent="0.15">
      <c r="AW19" s="89"/>
      <c r="AX19" s="89"/>
      <c r="AY19" s="89"/>
      <c r="AZ19" s="89"/>
      <c r="BA19" s="89"/>
      <c r="BB19" s="89"/>
      <c r="BC19" s="89"/>
      <c r="BD19" s="89"/>
      <c r="BE19" s="89"/>
      <c r="BF19" s="89"/>
      <c r="BG19" s="89"/>
      <c r="BH19" s="89"/>
      <c r="BI19" s="89"/>
      <c r="BJ19" s="90"/>
    </row>
    <row r="20" spans="1:78" ht="21.75" customHeight="1" x14ac:dyDescent="0.15">
      <c r="A20" s="150" t="s">
        <v>52</v>
      </c>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2"/>
      <c r="AM20" s="150" t="s">
        <v>11</v>
      </c>
      <c r="AN20" s="151"/>
      <c r="AO20" s="151"/>
      <c r="AP20" s="151"/>
      <c r="AQ20" s="151"/>
      <c r="AR20" s="151"/>
      <c r="AS20" s="151"/>
      <c r="AT20" s="151"/>
      <c r="AU20" s="152"/>
      <c r="AV20" s="150" t="s">
        <v>12</v>
      </c>
      <c r="AW20" s="151"/>
      <c r="AX20" s="151"/>
      <c r="AY20" s="151"/>
      <c r="AZ20" s="151"/>
      <c r="BA20" s="151"/>
      <c r="BB20" s="151"/>
      <c r="BC20" s="151"/>
      <c r="BD20" s="151"/>
      <c r="BE20" s="151"/>
      <c r="BF20" s="151"/>
      <c r="BG20" s="151"/>
      <c r="BH20" s="151"/>
      <c r="BI20" s="151"/>
      <c r="BJ20" s="152"/>
    </row>
    <row r="21" spans="1:78" ht="13.5" customHeight="1" x14ac:dyDescent="0.15">
      <c r="A21" s="184" t="s">
        <v>50</v>
      </c>
      <c r="B21" s="185"/>
      <c r="C21" s="185"/>
      <c r="D21" s="411" t="s">
        <v>94</v>
      </c>
      <c r="E21" s="411"/>
      <c r="F21" s="411"/>
      <c r="G21" s="145" t="s">
        <v>1</v>
      </c>
      <c r="H21" s="145"/>
      <c r="I21" s="412" t="s">
        <v>84</v>
      </c>
      <c r="J21" s="412"/>
      <c r="K21" s="412"/>
      <c r="L21" s="163" t="s">
        <v>3</v>
      </c>
      <c r="M21" s="163"/>
      <c r="N21" s="393" t="s">
        <v>155</v>
      </c>
      <c r="O21" s="393"/>
      <c r="P21" s="393"/>
      <c r="Q21" s="163" t="s">
        <v>2</v>
      </c>
      <c r="R21" s="163"/>
      <c r="S21" s="171" t="s">
        <v>7</v>
      </c>
      <c r="T21" s="171"/>
      <c r="U21" s="185" t="s">
        <v>50</v>
      </c>
      <c r="V21" s="185"/>
      <c r="W21" s="185"/>
      <c r="X21" s="411" t="s">
        <v>94</v>
      </c>
      <c r="Y21" s="411"/>
      <c r="Z21" s="411"/>
      <c r="AA21" s="145" t="s">
        <v>1</v>
      </c>
      <c r="AB21" s="145"/>
      <c r="AC21" s="412" t="s">
        <v>155</v>
      </c>
      <c r="AD21" s="412"/>
      <c r="AE21" s="412"/>
      <c r="AF21" s="163" t="s">
        <v>3</v>
      </c>
      <c r="AG21" s="163"/>
      <c r="AH21" s="393" t="s">
        <v>84</v>
      </c>
      <c r="AI21" s="393"/>
      <c r="AJ21" s="393"/>
      <c r="AK21" s="163" t="s">
        <v>2</v>
      </c>
      <c r="AL21" s="163"/>
      <c r="AM21" s="293">
        <f>'育休手当金(裏)記入例①'!AP29</f>
        <v>221</v>
      </c>
      <c r="AN21" s="294"/>
      <c r="AO21" s="294"/>
      <c r="AP21" s="294"/>
      <c r="AQ21" s="294"/>
      <c r="AR21" s="294"/>
      <c r="AS21" s="294"/>
      <c r="AT21" s="163" t="s">
        <v>2</v>
      </c>
      <c r="AU21" s="307"/>
      <c r="AV21" s="167">
        <f>SUM('育休手当金(裏)記入例①'!AV21:BG26,'育休手当金(裏)記入例①'!S21:AD26,'育休手当金(裏)記入例①'!AV46:BG46,'育休手当金(裏)記入例①'!S46:AD46)</f>
        <v>1839384</v>
      </c>
      <c r="AW21" s="168"/>
      <c r="AX21" s="168"/>
      <c r="AY21" s="168"/>
      <c r="AZ21" s="168"/>
      <c r="BA21" s="168"/>
      <c r="BB21" s="168"/>
      <c r="BC21" s="168"/>
      <c r="BD21" s="168"/>
      <c r="BE21" s="168"/>
      <c r="BF21" s="168"/>
      <c r="BG21" s="168"/>
      <c r="BH21" s="171" t="s">
        <v>4</v>
      </c>
      <c r="BI21" s="171"/>
      <c r="BJ21" s="291"/>
    </row>
    <row r="22" spans="1:78" ht="25.5" customHeight="1" x14ac:dyDescent="0.15">
      <c r="A22" s="308"/>
      <c r="B22" s="225"/>
      <c r="C22" s="225"/>
      <c r="D22" s="411"/>
      <c r="E22" s="411"/>
      <c r="F22" s="411"/>
      <c r="G22" s="145"/>
      <c r="H22" s="145"/>
      <c r="I22" s="413"/>
      <c r="J22" s="413"/>
      <c r="K22" s="413"/>
      <c r="L22" s="163"/>
      <c r="M22" s="163"/>
      <c r="N22" s="396"/>
      <c r="O22" s="396"/>
      <c r="P22" s="396"/>
      <c r="Q22" s="163"/>
      <c r="R22" s="163"/>
      <c r="S22" s="172"/>
      <c r="T22" s="172"/>
      <c r="U22" s="225"/>
      <c r="V22" s="225"/>
      <c r="W22" s="225"/>
      <c r="X22" s="411"/>
      <c r="Y22" s="411"/>
      <c r="Z22" s="411"/>
      <c r="AA22" s="145"/>
      <c r="AB22" s="145"/>
      <c r="AC22" s="413"/>
      <c r="AD22" s="413"/>
      <c r="AE22" s="413"/>
      <c r="AF22" s="163"/>
      <c r="AG22" s="163"/>
      <c r="AH22" s="396"/>
      <c r="AI22" s="396"/>
      <c r="AJ22" s="396"/>
      <c r="AK22" s="163"/>
      <c r="AL22" s="163"/>
      <c r="AM22" s="295"/>
      <c r="AN22" s="296"/>
      <c r="AO22" s="296"/>
      <c r="AP22" s="296"/>
      <c r="AQ22" s="296"/>
      <c r="AR22" s="296"/>
      <c r="AS22" s="296"/>
      <c r="AT22" s="163"/>
      <c r="AU22" s="307"/>
      <c r="AV22" s="169"/>
      <c r="AW22" s="170"/>
      <c r="AX22" s="170"/>
      <c r="AY22" s="170"/>
      <c r="AZ22" s="170"/>
      <c r="BA22" s="170"/>
      <c r="BB22" s="170"/>
      <c r="BC22" s="170"/>
      <c r="BD22" s="170"/>
      <c r="BE22" s="170"/>
      <c r="BF22" s="170"/>
      <c r="BG22" s="170"/>
      <c r="BH22" s="172"/>
      <c r="BI22" s="172"/>
      <c r="BJ22" s="292"/>
      <c r="BO22" s="5"/>
      <c r="BP22" s="5"/>
      <c r="BQ22" s="5"/>
      <c r="BR22" s="5"/>
      <c r="BS22" s="5"/>
      <c r="BT22" s="5"/>
      <c r="BU22" s="5"/>
      <c r="BV22" s="5"/>
      <c r="BW22" s="5"/>
      <c r="BX22" s="5"/>
      <c r="BY22" s="5"/>
      <c r="BZ22" s="5"/>
    </row>
    <row r="23" spans="1:78" ht="21.75" customHeight="1" x14ac:dyDescent="0.15">
      <c r="A23" s="297" t="s">
        <v>77</v>
      </c>
      <c r="B23" s="298"/>
      <c r="C23" s="298"/>
      <c r="D23" s="298"/>
      <c r="E23" s="298"/>
      <c r="F23" s="298"/>
      <c r="G23" s="298"/>
      <c r="H23" s="298"/>
      <c r="I23" s="298"/>
      <c r="J23" s="298"/>
      <c r="K23" s="298"/>
      <c r="L23" s="298"/>
      <c r="M23" s="298"/>
      <c r="N23" s="298"/>
      <c r="O23" s="298"/>
      <c r="P23" s="298"/>
      <c r="Q23" s="298"/>
      <c r="R23" s="299"/>
      <c r="S23" s="300" t="s">
        <v>76</v>
      </c>
      <c r="T23" s="301"/>
      <c r="U23" s="301"/>
      <c r="V23" s="301"/>
      <c r="W23" s="301"/>
      <c r="X23" s="301"/>
      <c r="Y23" s="301"/>
      <c r="Z23" s="301"/>
      <c r="AA23" s="301"/>
      <c r="AB23" s="301"/>
      <c r="AC23" s="301"/>
      <c r="AD23" s="301"/>
      <c r="AE23" s="301"/>
      <c r="AF23" s="302"/>
      <c r="AL23" s="5"/>
      <c r="AM23" s="5"/>
      <c r="AN23" s="5"/>
      <c r="AO23" s="5"/>
      <c r="AP23" s="5"/>
      <c r="AQ23" s="5"/>
      <c r="AR23" s="5"/>
      <c r="AS23" s="5"/>
      <c r="AT23" s="5"/>
      <c r="AU23" s="5"/>
      <c r="AV23" s="5"/>
      <c r="AW23" s="88"/>
      <c r="AX23" s="88"/>
      <c r="AY23" s="88"/>
      <c r="AZ23" s="88"/>
      <c r="BA23" s="88"/>
      <c r="BB23" s="88"/>
      <c r="BC23" s="88"/>
      <c r="BD23" s="88"/>
      <c r="BE23" s="88"/>
      <c r="BF23" s="88"/>
      <c r="BG23" s="88"/>
      <c r="BH23" s="88"/>
      <c r="BI23" s="88"/>
      <c r="BJ23" s="131"/>
      <c r="BK23" s="4"/>
      <c r="BO23" s="5"/>
      <c r="BP23" s="5"/>
      <c r="BQ23" s="5"/>
      <c r="BR23" s="5"/>
      <c r="BS23" s="5"/>
      <c r="BT23" s="5"/>
      <c r="BU23" s="5"/>
      <c r="BV23" s="5"/>
      <c r="BW23" s="5"/>
      <c r="BX23" s="5"/>
      <c r="BY23" s="5"/>
      <c r="BZ23" s="5"/>
    </row>
    <row r="24" spans="1:78" ht="30.75" customHeight="1" x14ac:dyDescent="0.15">
      <c r="A24" s="303" t="s">
        <v>50</v>
      </c>
      <c r="B24" s="154"/>
      <c r="C24" s="154"/>
      <c r="D24" s="34"/>
      <c r="E24" s="34"/>
      <c r="F24" s="34"/>
      <c r="G24" s="145" t="s">
        <v>1</v>
      </c>
      <c r="H24" s="145"/>
      <c r="I24" s="34"/>
      <c r="J24" s="34"/>
      <c r="K24" s="34"/>
      <c r="L24" s="145" t="s">
        <v>3</v>
      </c>
      <c r="M24" s="145"/>
      <c r="N24" s="34"/>
      <c r="O24" s="34"/>
      <c r="P24" s="34"/>
      <c r="Q24" s="145" t="s">
        <v>2</v>
      </c>
      <c r="R24" s="146"/>
      <c r="S24" s="203"/>
      <c r="T24" s="145"/>
      <c r="U24" s="145"/>
      <c r="V24" s="145"/>
      <c r="W24" s="145"/>
      <c r="X24" s="145"/>
      <c r="Y24" s="145"/>
      <c r="Z24" s="145"/>
      <c r="AA24" s="145"/>
      <c r="AB24" s="145"/>
      <c r="AC24" s="145"/>
      <c r="AD24" s="145"/>
      <c r="AE24" s="145" t="s">
        <v>4</v>
      </c>
      <c r="AF24" s="146"/>
      <c r="AG24" s="91" t="s">
        <v>79</v>
      </c>
      <c r="AH24" s="92"/>
      <c r="AI24" s="92"/>
      <c r="AJ24" s="92"/>
      <c r="AK24" s="92"/>
      <c r="AL24" s="92"/>
      <c r="AM24" s="92"/>
      <c r="AN24" s="92"/>
      <c r="AO24" s="92"/>
      <c r="AP24" s="92"/>
      <c r="AQ24" s="92"/>
      <c r="AR24" s="92"/>
      <c r="AS24" s="92"/>
      <c r="AT24" s="92"/>
      <c r="AU24" s="92"/>
      <c r="AV24" s="92"/>
      <c r="AW24" s="88"/>
      <c r="AX24" s="88"/>
      <c r="AY24" s="88"/>
      <c r="AZ24" s="88"/>
      <c r="BA24" s="88"/>
      <c r="BB24" s="88"/>
      <c r="BC24" s="88"/>
      <c r="BD24" s="88"/>
      <c r="BE24" s="88"/>
      <c r="BF24" s="88"/>
      <c r="BG24" s="88"/>
      <c r="BH24" s="88"/>
      <c r="BI24" s="88"/>
      <c r="BJ24" s="88"/>
      <c r="BK24" s="4"/>
      <c r="BO24" s="5"/>
      <c r="BP24" s="5"/>
      <c r="BQ24" s="5"/>
      <c r="BR24" s="5"/>
      <c r="BS24" s="5"/>
      <c r="BT24" s="5"/>
      <c r="BU24" s="5"/>
      <c r="BV24" s="5"/>
      <c r="BW24" s="5"/>
      <c r="BX24" s="5"/>
      <c r="BY24" s="5"/>
      <c r="BZ24" s="5"/>
    </row>
    <row r="25" spans="1:78" ht="9.75" customHeight="1" x14ac:dyDescent="0.15">
      <c r="A25" s="35"/>
      <c r="B25" s="35"/>
      <c r="C25" s="35"/>
      <c r="D25" s="16"/>
      <c r="E25" s="16"/>
      <c r="F25" s="16"/>
      <c r="G25" s="16"/>
      <c r="H25" s="16"/>
      <c r="I25" s="16"/>
      <c r="J25" s="16"/>
      <c r="K25" s="16"/>
      <c r="L25" s="16"/>
      <c r="M25" s="16"/>
      <c r="N25" s="16"/>
      <c r="O25" s="16"/>
      <c r="P25" s="16"/>
      <c r="Q25" s="16"/>
      <c r="R25" s="16"/>
      <c r="S25" s="133"/>
      <c r="T25" s="133"/>
      <c r="U25" s="135"/>
      <c r="V25" s="135"/>
      <c r="W25" s="135"/>
      <c r="X25" s="37"/>
      <c r="Y25" s="37"/>
      <c r="Z25" s="37"/>
      <c r="AA25" s="133"/>
      <c r="AB25" s="133"/>
      <c r="AC25" s="37"/>
      <c r="AD25" s="37"/>
      <c r="AE25" s="37"/>
      <c r="AF25" s="140"/>
      <c r="AG25" s="140"/>
      <c r="AH25" s="39"/>
      <c r="AI25" s="39"/>
      <c r="AJ25" s="39"/>
      <c r="AK25" s="140"/>
      <c r="AL25" s="18"/>
      <c r="AM25" s="18"/>
      <c r="AN25" s="18"/>
      <c r="AO25" s="18"/>
      <c r="AP25" s="18"/>
      <c r="AQ25" s="18"/>
      <c r="AR25" s="18"/>
      <c r="AS25" s="18"/>
      <c r="AT25" s="18"/>
      <c r="AU25" s="18"/>
      <c r="AV25" s="18"/>
      <c r="AW25" s="18"/>
      <c r="AX25" s="18"/>
      <c r="AY25" s="16"/>
      <c r="AZ25" s="16"/>
      <c r="BA25" s="16"/>
      <c r="BB25" s="16"/>
      <c r="BC25" s="16"/>
      <c r="BD25" s="16"/>
      <c r="BE25" s="16"/>
      <c r="BF25" s="16"/>
      <c r="BG25" s="16"/>
      <c r="BH25" s="16"/>
      <c r="BI25" s="16"/>
      <c r="BJ25" s="16"/>
      <c r="BO25" s="5"/>
      <c r="BP25" s="5"/>
      <c r="BQ25" s="5"/>
      <c r="BR25" s="5"/>
      <c r="BS25" s="5"/>
      <c r="BT25" s="5"/>
      <c r="BU25" s="5"/>
      <c r="BV25" s="5"/>
      <c r="BW25" s="5"/>
      <c r="BX25" s="5"/>
      <c r="BY25" s="5"/>
      <c r="BZ25" s="5"/>
    </row>
    <row r="26" spans="1:78" ht="24.95" customHeight="1" x14ac:dyDescent="0.15">
      <c r="A26" s="184" t="s">
        <v>133</v>
      </c>
      <c r="B26" s="185"/>
      <c r="C26" s="185"/>
      <c r="D26" s="185"/>
      <c r="E26" s="185"/>
      <c r="F26" s="185"/>
      <c r="G26" s="185"/>
      <c r="H26" s="185"/>
      <c r="I26" s="185"/>
      <c r="J26" s="185"/>
      <c r="K26" s="185"/>
      <c r="L26" s="185"/>
      <c r="M26" s="185"/>
      <c r="N26" s="185"/>
      <c r="O26" s="185"/>
      <c r="P26" s="273">
        <v>1</v>
      </c>
      <c r="Q26" s="274"/>
      <c r="R26" s="274"/>
      <c r="S26" s="26" t="s">
        <v>71</v>
      </c>
      <c r="T26" s="81"/>
      <c r="U26" s="82"/>
      <c r="V26" s="26"/>
      <c r="W26" s="25"/>
      <c r="X26" s="40"/>
      <c r="Y26" s="40"/>
      <c r="Z26" s="40"/>
      <c r="AA26" s="40"/>
      <c r="AB26" s="40"/>
      <c r="AC26" s="40"/>
      <c r="AD26" s="41"/>
      <c r="AE26" s="27"/>
      <c r="AF26" s="27"/>
      <c r="AG26" s="25"/>
      <c r="AH26" s="25"/>
      <c r="AI26" s="25"/>
      <c r="AJ26" s="25"/>
      <c r="AK26" s="25"/>
      <c r="AL26" s="25"/>
      <c r="AM26" s="25"/>
      <c r="AN26" s="25"/>
      <c r="AO26" s="25"/>
      <c r="AP26" s="25"/>
      <c r="AQ26" s="25"/>
      <c r="AR26" s="25"/>
      <c r="AS26" s="25"/>
      <c r="AT26" s="25"/>
      <c r="AU26" s="25"/>
      <c r="AV26" s="25"/>
      <c r="AW26" s="190" t="s">
        <v>135</v>
      </c>
      <c r="AX26" s="191"/>
      <c r="AY26" s="191"/>
      <c r="AZ26" s="191"/>
      <c r="BA26" s="191"/>
      <c r="BB26" s="191"/>
      <c r="BC26" s="191"/>
      <c r="BD26" s="191"/>
      <c r="BE26" s="191"/>
      <c r="BF26" s="191"/>
      <c r="BG26" s="191"/>
      <c r="BH26" s="191"/>
      <c r="BI26" s="191"/>
      <c r="BJ26" s="192"/>
      <c r="BL26" s="58"/>
      <c r="BO26" s="5"/>
      <c r="BP26" s="5"/>
      <c r="BQ26" s="5"/>
      <c r="BR26" s="5"/>
      <c r="BS26" s="5"/>
      <c r="BT26" s="5"/>
      <c r="BU26" s="5"/>
      <c r="BV26" s="5"/>
      <c r="BW26" s="5"/>
      <c r="BX26" s="5"/>
      <c r="BY26" s="5"/>
      <c r="BZ26" s="5"/>
    </row>
    <row r="27" spans="1:78" ht="24.95" customHeight="1" x14ac:dyDescent="0.15">
      <c r="A27" s="186"/>
      <c r="B27" s="187"/>
      <c r="C27" s="187"/>
      <c r="D27" s="187"/>
      <c r="E27" s="187"/>
      <c r="F27" s="187"/>
      <c r="G27" s="187"/>
      <c r="H27" s="187"/>
      <c r="I27" s="187"/>
      <c r="J27" s="187"/>
      <c r="K27" s="187"/>
      <c r="L27" s="187"/>
      <c r="M27" s="187"/>
      <c r="N27" s="187"/>
      <c r="O27" s="187"/>
      <c r="P27" s="275">
        <v>2</v>
      </c>
      <c r="Q27" s="276"/>
      <c r="R27" s="276"/>
      <c r="S27" s="6" t="s">
        <v>72</v>
      </c>
      <c r="T27" s="80"/>
      <c r="U27" s="83"/>
      <c r="V27" s="6"/>
      <c r="W27" s="4"/>
      <c r="X27" s="24"/>
      <c r="Y27" s="24"/>
      <c r="Z27" s="24"/>
      <c r="AA27" s="24"/>
      <c r="AB27" s="24"/>
      <c r="AC27" s="24"/>
      <c r="AD27" s="42"/>
      <c r="AE27" s="7"/>
      <c r="AF27" s="7"/>
      <c r="AG27" s="4"/>
      <c r="AH27" s="4"/>
      <c r="AI27" s="4"/>
      <c r="AJ27" s="4"/>
      <c r="AK27" s="4"/>
      <c r="AL27" s="4"/>
      <c r="AM27" s="4"/>
      <c r="AN27" s="4"/>
      <c r="AO27" s="4"/>
      <c r="AP27" s="4"/>
      <c r="AQ27" s="4"/>
      <c r="AR27" s="4"/>
      <c r="AS27" s="4"/>
      <c r="AT27" s="4"/>
      <c r="AU27" s="4"/>
      <c r="AV27" s="4"/>
      <c r="AW27" s="193" t="s">
        <v>134</v>
      </c>
      <c r="AX27" s="194"/>
      <c r="AY27" s="194"/>
      <c r="AZ27" s="194"/>
      <c r="BA27" s="194"/>
      <c r="BB27" s="194"/>
      <c r="BC27" s="194"/>
      <c r="BD27" s="194"/>
      <c r="BE27" s="194"/>
      <c r="BF27" s="194"/>
      <c r="BG27" s="194"/>
      <c r="BH27" s="194"/>
      <c r="BI27" s="194"/>
      <c r="BJ27" s="195"/>
      <c r="BO27" s="5"/>
      <c r="BP27" s="5"/>
      <c r="BQ27" s="5"/>
      <c r="BR27" s="5"/>
      <c r="BS27" s="5"/>
      <c r="BT27" s="5"/>
      <c r="BU27" s="5"/>
      <c r="BV27" s="5"/>
      <c r="BW27" s="5"/>
      <c r="BX27" s="5"/>
      <c r="BY27" s="5"/>
      <c r="BZ27" s="5"/>
    </row>
    <row r="28" spans="1:78" ht="24.95" customHeight="1" x14ac:dyDescent="0.15">
      <c r="A28" s="186"/>
      <c r="B28" s="187"/>
      <c r="C28" s="187"/>
      <c r="D28" s="187"/>
      <c r="E28" s="187"/>
      <c r="F28" s="187"/>
      <c r="G28" s="187"/>
      <c r="H28" s="187"/>
      <c r="I28" s="187"/>
      <c r="J28" s="187"/>
      <c r="K28" s="187"/>
      <c r="L28" s="187"/>
      <c r="M28" s="187"/>
      <c r="N28" s="187"/>
      <c r="O28" s="187"/>
      <c r="P28" s="275">
        <v>3</v>
      </c>
      <c r="Q28" s="276"/>
      <c r="R28" s="276"/>
      <c r="S28" s="6" t="s">
        <v>73</v>
      </c>
      <c r="T28" s="80"/>
      <c r="U28" s="83"/>
      <c r="V28" s="6"/>
      <c r="W28" s="4"/>
      <c r="X28" s="24"/>
      <c r="Y28" s="24"/>
      <c r="Z28" s="24"/>
      <c r="AA28" s="24"/>
      <c r="AB28" s="24"/>
      <c r="AC28" s="24"/>
      <c r="AD28" s="42"/>
      <c r="AE28" s="7"/>
      <c r="AF28" s="7"/>
      <c r="AG28" s="4"/>
      <c r="AH28" s="4"/>
      <c r="AI28" s="4"/>
      <c r="AJ28" s="4"/>
      <c r="AK28" s="4"/>
      <c r="AL28" s="4"/>
      <c r="AM28" s="33"/>
      <c r="AN28" s="4"/>
      <c r="AO28" s="4"/>
      <c r="AP28" s="4"/>
      <c r="AQ28" s="4"/>
      <c r="AR28" s="4"/>
      <c r="AS28" s="4"/>
      <c r="AT28" s="4"/>
      <c r="AU28" s="4"/>
      <c r="AV28" s="4"/>
      <c r="AW28" s="193"/>
      <c r="AX28" s="194"/>
      <c r="AY28" s="194"/>
      <c r="AZ28" s="194"/>
      <c r="BA28" s="194"/>
      <c r="BB28" s="194"/>
      <c r="BC28" s="194"/>
      <c r="BD28" s="194"/>
      <c r="BE28" s="194"/>
      <c r="BF28" s="194"/>
      <c r="BG28" s="194"/>
      <c r="BH28" s="194"/>
      <c r="BI28" s="194"/>
      <c r="BJ28" s="195"/>
      <c r="BO28" s="5"/>
      <c r="BP28" s="5"/>
      <c r="BQ28" s="5"/>
      <c r="BR28" s="5"/>
      <c r="BS28" s="5"/>
      <c r="BT28" s="5"/>
      <c r="BU28" s="5"/>
      <c r="BV28" s="5"/>
      <c r="BW28" s="5"/>
      <c r="BX28" s="5"/>
      <c r="BY28" s="5"/>
      <c r="BZ28" s="5"/>
    </row>
    <row r="29" spans="1:78" ht="24.95" customHeight="1" x14ac:dyDescent="0.15">
      <c r="A29" s="188" t="s">
        <v>102</v>
      </c>
      <c r="B29" s="189"/>
      <c r="C29" s="189"/>
      <c r="D29" s="189"/>
      <c r="E29" s="189"/>
      <c r="F29" s="189"/>
      <c r="G29" s="189"/>
      <c r="H29" s="189"/>
      <c r="I29" s="189"/>
      <c r="J29" s="189"/>
      <c r="K29" s="189"/>
      <c r="L29" s="189"/>
      <c r="M29" s="189"/>
      <c r="N29" s="189"/>
      <c r="O29" s="189"/>
      <c r="P29" s="275">
        <v>4</v>
      </c>
      <c r="Q29" s="276"/>
      <c r="R29" s="276"/>
      <c r="S29" s="6" t="s">
        <v>74</v>
      </c>
      <c r="T29" s="84"/>
      <c r="U29" s="85"/>
      <c r="V29" s="6"/>
      <c r="W29" s="4"/>
      <c r="X29" s="24"/>
      <c r="Y29" s="24"/>
      <c r="Z29" s="24"/>
      <c r="AA29" s="24"/>
      <c r="AB29" s="24"/>
      <c r="AC29" s="24"/>
      <c r="AD29" s="42"/>
      <c r="AE29" s="7"/>
      <c r="AF29" s="7"/>
      <c r="AG29" s="4"/>
      <c r="AH29" s="4"/>
      <c r="AI29" s="4"/>
      <c r="AJ29" s="4"/>
      <c r="AK29" s="4"/>
      <c r="AL29" s="4"/>
      <c r="AM29" s="33"/>
      <c r="AN29" s="4"/>
      <c r="AO29" s="4"/>
      <c r="AP29" s="4"/>
      <c r="AQ29" s="4"/>
      <c r="AR29" s="4"/>
      <c r="AS29" s="4"/>
      <c r="AT29" s="4"/>
      <c r="AU29" s="4"/>
      <c r="AV29" s="4"/>
      <c r="AW29" s="193"/>
      <c r="AX29" s="194"/>
      <c r="AY29" s="194"/>
      <c r="AZ29" s="194"/>
      <c r="BA29" s="194"/>
      <c r="BB29" s="194"/>
      <c r="BC29" s="194"/>
      <c r="BD29" s="194"/>
      <c r="BE29" s="194"/>
      <c r="BF29" s="194"/>
      <c r="BG29" s="194"/>
      <c r="BH29" s="194"/>
      <c r="BI29" s="194"/>
      <c r="BJ29" s="195"/>
      <c r="BO29" s="5"/>
      <c r="BP29" s="5"/>
      <c r="BQ29" s="5"/>
      <c r="BR29" s="5"/>
      <c r="BS29" s="5"/>
      <c r="BT29" s="5"/>
      <c r="BU29" s="5"/>
      <c r="BV29" s="5"/>
      <c r="BW29" s="5"/>
      <c r="BX29" s="5"/>
      <c r="BY29" s="5"/>
      <c r="BZ29" s="5"/>
    </row>
    <row r="30" spans="1:78" ht="24.95" customHeight="1" thickBot="1" x14ac:dyDescent="0.2">
      <c r="A30" s="188"/>
      <c r="B30" s="189"/>
      <c r="C30" s="189"/>
      <c r="D30" s="189"/>
      <c r="E30" s="189"/>
      <c r="F30" s="189"/>
      <c r="G30" s="189"/>
      <c r="H30" s="189"/>
      <c r="I30" s="189"/>
      <c r="J30" s="189"/>
      <c r="K30" s="189"/>
      <c r="L30" s="189"/>
      <c r="M30" s="189"/>
      <c r="N30" s="189"/>
      <c r="O30" s="189"/>
      <c r="P30" s="275">
        <v>5</v>
      </c>
      <c r="Q30" s="276"/>
      <c r="R30" s="276"/>
      <c r="S30" s="6" t="s">
        <v>80</v>
      </c>
      <c r="T30" s="84"/>
      <c r="U30" s="85"/>
      <c r="V30" s="6"/>
      <c r="W30" s="4"/>
      <c r="X30" s="24"/>
      <c r="Y30" s="24"/>
      <c r="Z30" s="24"/>
      <c r="AA30" s="24"/>
      <c r="AB30" s="24"/>
      <c r="AC30" s="24"/>
      <c r="AD30" s="87"/>
      <c r="AE30" s="4"/>
      <c r="AF30" s="4"/>
      <c r="AG30" s="4"/>
      <c r="AH30" s="4"/>
      <c r="AI30" s="4"/>
      <c r="AJ30" s="4"/>
      <c r="AK30" s="4"/>
      <c r="AL30" s="4"/>
      <c r="AM30" s="4"/>
      <c r="AN30" s="4"/>
      <c r="AO30" s="4"/>
      <c r="AP30" s="4"/>
      <c r="AQ30" s="4"/>
      <c r="AR30" s="4"/>
      <c r="AS30" s="4"/>
      <c r="AT30" s="4"/>
      <c r="AU30" s="4"/>
      <c r="AV30" s="4"/>
      <c r="AW30" s="193"/>
      <c r="AX30" s="194"/>
      <c r="AY30" s="194"/>
      <c r="AZ30" s="194"/>
      <c r="BA30" s="194"/>
      <c r="BB30" s="194"/>
      <c r="BC30" s="194"/>
      <c r="BD30" s="194"/>
      <c r="BE30" s="194"/>
      <c r="BF30" s="194"/>
      <c r="BG30" s="194"/>
      <c r="BH30" s="194"/>
      <c r="BI30" s="194"/>
      <c r="BJ30" s="195"/>
      <c r="BO30" s="5"/>
      <c r="BP30" s="5"/>
      <c r="BQ30" s="5"/>
      <c r="BR30" s="5"/>
      <c r="BS30" s="5"/>
      <c r="BT30" s="5"/>
      <c r="BU30" s="5"/>
      <c r="BV30" s="5"/>
      <c r="BW30" s="5"/>
      <c r="BX30" s="5"/>
      <c r="BY30" s="5"/>
      <c r="BZ30" s="5"/>
    </row>
    <row r="31" spans="1:78" ht="43.5" customHeight="1" x14ac:dyDescent="0.15">
      <c r="A31" s="176" t="s">
        <v>215</v>
      </c>
      <c r="B31" s="177"/>
      <c r="C31" s="177"/>
      <c r="D31" s="177"/>
      <c r="E31" s="177"/>
      <c r="F31" s="177"/>
      <c r="G31" s="177"/>
      <c r="H31" s="177"/>
      <c r="I31" s="177"/>
      <c r="J31" s="177"/>
      <c r="K31" s="177"/>
      <c r="L31" s="177"/>
      <c r="M31" s="177"/>
      <c r="N31" s="177"/>
      <c r="O31" s="177"/>
      <c r="P31" s="177"/>
      <c r="Q31" s="177"/>
      <c r="R31" s="177"/>
      <c r="S31" s="148" t="s">
        <v>25</v>
      </c>
      <c r="T31" s="149"/>
      <c r="U31" s="149"/>
      <c r="V31" s="149"/>
      <c r="W31" s="149"/>
      <c r="X31" s="149"/>
      <c r="Y31" s="149"/>
      <c r="Z31" s="149"/>
      <c r="AA31" s="419" t="s">
        <v>154</v>
      </c>
      <c r="AB31" s="415"/>
      <c r="AC31" s="415"/>
      <c r="AD31" s="415"/>
      <c r="AE31" s="415"/>
      <c r="AF31" s="415"/>
      <c r="AG31" s="415"/>
      <c r="AH31" s="415"/>
      <c r="AI31" s="415"/>
      <c r="AJ31" s="415"/>
      <c r="AK31" s="415"/>
      <c r="AL31" s="415"/>
      <c r="AM31" s="420"/>
      <c r="AN31" s="282" t="s">
        <v>146</v>
      </c>
      <c r="AO31" s="283"/>
      <c r="AP31" s="283"/>
      <c r="AQ31" s="283"/>
      <c r="AR31" s="283"/>
      <c r="AS31" s="283"/>
      <c r="AT31" s="283"/>
      <c r="AU31" s="283"/>
      <c r="AV31" s="283"/>
      <c r="AW31" s="283"/>
      <c r="AX31" s="283"/>
      <c r="AY31" s="283"/>
      <c r="AZ31" s="284"/>
      <c r="BA31" s="278" t="s">
        <v>75</v>
      </c>
      <c r="BB31" s="279"/>
      <c r="BC31" s="279"/>
      <c r="BD31" s="415">
        <v>11111</v>
      </c>
      <c r="BE31" s="415"/>
      <c r="BF31" s="415"/>
      <c r="BG31" s="415"/>
      <c r="BH31" s="415"/>
      <c r="BI31" s="415"/>
      <c r="BJ31" s="416"/>
      <c r="BO31" s="5"/>
      <c r="BP31" s="5"/>
      <c r="BQ31" s="5"/>
      <c r="BR31" s="5"/>
      <c r="BS31" s="5"/>
      <c r="BT31" s="5"/>
      <c r="BU31" s="5"/>
      <c r="BV31" s="5"/>
      <c r="BW31" s="5"/>
      <c r="BX31" s="5"/>
      <c r="BY31" s="5"/>
      <c r="BZ31" s="5"/>
    </row>
    <row r="32" spans="1:78" ht="42.75" customHeight="1" x14ac:dyDescent="0.15">
      <c r="A32" s="182" t="s">
        <v>15</v>
      </c>
      <c r="B32" s="183"/>
      <c r="C32" s="183"/>
      <c r="D32" s="417" t="s">
        <v>151</v>
      </c>
      <c r="E32" s="417"/>
      <c r="F32" s="417"/>
      <c r="G32" s="417"/>
      <c r="H32" s="417"/>
      <c r="I32" s="417"/>
      <c r="J32" s="417"/>
      <c r="K32" s="417"/>
      <c r="L32" s="417"/>
      <c r="M32" s="417"/>
      <c r="N32" s="417"/>
      <c r="O32" s="417"/>
      <c r="P32" s="417"/>
      <c r="Q32" s="417"/>
      <c r="R32" s="417"/>
      <c r="S32" s="153" t="s">
        <v>132</v>
      </c>
      <c r="T32" s="154"/>
      <c r="U32" s="154"/>
      <c r="V32" s="154"/>
      <c r="W32" s="154"/>
      <c r="X32" s="154"/>
      <c r="Y32" s="154"/>
      <c r="Z32" s="154"/>
      <c r="AA32" s="154"/>
      <c r="AB32" s="154"/>
      <c r="AC32" s="154"/>
      <c r="AD32" s="154"/>
      <c r="AE32" s="287" t="s">
        <v>50</v>
      </c>
      <c r="AF32" s="154"/>
      <c r="AG32" s="154"/>
      <c r="AH32" s="418" t="s">
        <v>94</v>
      </c>
      <c r="AI32" s="418"/>
      <c r="AJ32" s="418"/>
      <c r="AK32" s="145" t="s">
        <v>1</v>
      </c>
      <c r="AL32" s="145"/>
      <c r="AM32" s="421" t="s">
        <v>155</v>
      </c>
      <c r="AN32" s="421"/>
      <c r="AO32" s="163" t="s">
        <v>3</v>
      </c>
      <c r="AP32" s="163"/>
      <c r="AQ32" s="414">
        <v>10</v>
      </c>
      <c r="AR32" s="414"/>
      <c r="AS32" s="163" t="s">
        <v>2</v>
      </c>
      <c r="AT32" s="163"/>
      <c r="AU32" s="145" t="s">
        <v>7</v>
      </c>
      <c r="AV32" s="145"/>
      <c r="AW32" s="154" t="s">
        <v>50</v>
      </c>
      <c r="AX32" s="154"/>
      <c r="AY32" s="414">
        <v>7</v>
      </c>
      <c r="AZ32" s="414"/>
      <c r="BA32" s="145" t="s">
        <v>1</v>
      </c>
      <c r="BB32" s="145"/>
      <c r="BC32" s="418" t="s">
        <v>83</v>
      </c>
      <c r="BD32" s="418"/>
      <c r="BE32" s="163" t="s">
        <v>3</v>
      </c>
      <c r="BF32" s="163"/>
      <c r="BG32" s="421" t="s">
        <v>85</v>
      </c>
      <c r="BH32" s="421"/>
      <c r="BI32" s="163" t="s">
        <v>2</v>
      </c>
      <c r="BJ32" s="277"/>
      <c r="BO32" s="5"/>
      <c r="BP32" s="5"/>
      <c r="BQ32" s="5"/>
      <c r="BR32" s="5"/>
      <c r="BS32" s="5"/>
      <c r="BT32" s="5"/>
      <c r="BU32" s="5"/>
      <c r="BV32" s="5"/>
      <c r="BW32" s="5"/>
      <c r="BX32" s="5"/>
      <c r="BY32" s="5"/>
      <c r="BZ32" s="5"/>
    </row>
    <row r="33" spans="1:78" ht="39" customHeight="1" thickBot="1" x14ac:dyDescent="0.2">
      <c r="A33" s="180" t="s">
        <v>17</v>
      </c>
      <c r="B33" s="181"/>
      <c r="C33" s="181"/>
      <c r="D33" s="225" t="s">
        <v>152</v>
      </c>
      <c r="E33" s="225"/>
      <c r="F33" s="225"/>
      <c r="G33" s="225"/>
      <c r="H33" s="225"/>
      <c r="I33" s="225"/>
      <c r="J33" s="225"/>
      <c r="K33" s="225"/>
      <c r="L33" s="225"/>
      <c r="M33" s="225"/>
      <c r="N33" s="225"/>
      <c r="O33" s="225"/>
      <c r="P33" s="225"/>
      <c r="Q33" s="225"/>
      <c r="R33" s="225"/>
      <c r="S33" s="196" t="s">
        <v>216</v>
      </c>
      <c r="T33" s="157"/>
      <c r="U33" s="157"/>
      <c r="V33" s="157"/>
      <c r="W33" s="157"/>
      <c r="X33" s="157"/>
      <c r="Y33" s="157"/>
      <c r="Z33" s="157"/>
      <c r="AA33" s="157"/>
      <c r="AB33" s="157"/>
      <c r="AC33" s="157"/>
      <c r="AD33" s="197"/>
      <c r="AE33" s="198" t="s">
        <v>136</v>
      </c>
      <c r="AF33" s="198"/>
      <c r="AG33" s="198"/>
      <c r="AH33" s="426">
        <v>7</v>
      </c>
      <c r="AI33" s="426"/>
      <c r="AJ33" s="426"/>
      <c r="AK33" s="198" t="s">
        <v>1</v>
      </c>
      <c r="AL33" s="198"/>
      <c r="AM33" s="426">
        <v>2</v>
      </c>
      <c r="AN33" s="426"/>
      <c r="AO33" s="157" t="s">
        <v>3</v>
      </c>
      <c r="AP33" s="157"/>
      <c r="AQ33" s="427">
        <v>4</v>
      </c>
      <c r="AR33" s="427"/>
      <c r="AS33" s="157" t="s">
        <v>5</v>
      </c>
      <c r="AT33" s="157"/>
      <c r="AU33" s="156" t="s">
        <v>145</v>
      </c>
      <c r="AV33" s="157"/>
      <c r="AW33" s="157"/>
      <c r="AX33" s="157"/>
      <c r="AY33" s="157"/>
      <c r="AZ33" s="157"/>
      <c r="BA33" s="157"/>
      <c r="BB33" s="428" t="s">
        <v>153</v>
      </c>
      <c r="BC33" s="429"/>
      <c r="BD33" s="429"/>
      <c r="BE33" s="429"/>
      <c r="BF33" s="429"/>
      <c r="BG33" s="429"/>
      <c r="BH33" s="429"/>
      <c r="BI33" s="429"/>
      <c r="BJ33" s="430"/>
      <c r="BO33" s="5"/>
      <c r="BP33" s="5"/>
      <c r="BQ33" s="5"/>
      <c r="BR33" s="5"/>
      <c r="BS33" s="5"/>
      <c r="BT33" s="5"/>
      <c r="BU33" s="5"/>
      <c r="BV33" s="5"/>
      <c r="BW33" s="5"/>
      <c r="BX33" s="5"/>
      <c r="BY33" s="5"/>
      <c r="BZ33" s="5"/>
    </row>
    <row r="34" spans="1:78" ht="8.25" customHeight="1" x14ac:dyDescent="0.15">
      <c r="A34" s="2"/>
      <c r="B34" s="4"/>
      <c r="C34" s="4"/>
      <c r="D34" s="4"/>
      <c r="E34" s="4"/>
      <c r="F34" s="4"/>
      <c r="G34" s="4"/>
      <c r="H34" s="4"/>
      <c r="I34" s="4"/>
      <c r="J34" s="4"/>
      <c r="K34" s="4"/>
      <c r="L34" s="4"/>
      <c r="M34" s="4"/>
      <c r="N34" s="4"/>
      <c r="O34" s="4"/>
      <c r="P34" s="4"/>
      <c r="Q34" s="4"/>
      <c r="R34" s="4"/>
      <c r="S34" s="4"/>
      <c r="T34" s="4"/>
      <c r="U34" s="4"/>
      <c r="V34" s="4"/>
      <c r="W34" s="4"/>
      <c r="X34" s="138"/>
      <c r="Y34" s="138"/>
      <c r="Z34" s="138"/>
      <c r="AA34" s="138"/>
      <c r="AB34" s="4"/>
      <c r="AC34" s="138"/>
      <c r="AD34" s="138"/>
      <c r="AE34" s="138"/>
      <c r="AF34" s="138"/>
      <c r="AG34" s="4"/>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6"/>
      <c r="BD34" s="6"/>
      <c r="BE34" s="6"/>
      <c r="BF34" s="4"/>
      <c r="BG34" s="4"/>
      <c r="BH34" s="4"/>
      <c r="BI34" s="4"/>
      <c r="BJ34" s="3"/>
      <c r="BK34" s="4"/>
    </row>
    <row r="35" spans="1:78" ht="21.95" customHeight="1" x14ac:dyDescent="0.15">
      <c r="A35" s="86"/>
      <c r="B35" s="251" t="s">
        <v>140</v>
      </c>
      <c r="C35" s="252"/>
      <c r="D35" s="252"/>
      <c r="E35" s="252"/>
      <c r="F35" s="252"/>
      <c r="G35" s="252"/>
      <c r="H35" s="252"/>
      <c r="I35" s="252"/>
      <c r="J35" s="252"/>
      <c r="K35" s="252"/>
      <c r="L35" s="252"/>
      <c r="M35" s="252"/>
      <c r="N35" s="252"/>
      <c r="O35" s="252"/>
      <c r="P35" s="252"/>
      <c r="Q35" s="265" t="s">
        <v>95</v>
      </c>
      <c r="R35" s="266"/>
      <c r="S35" s="266"/>
      <c r="T35" s="266"/>
      <c r="U35" s="266"/>
      <c r="V35" s="266"/>
      <c r="W35" s="266"/>
      <c r="X35" s="266"/>
      <c r="Y35" s="266"/>
      <c r="Z35" s="267"/>
      <c r="AA35" s="63"/>
      <c r="AB35" s="257" t="s">
        <v>213</v>
      </c>
      <c r="AC35" s="257"/>
      <c r="AD35" s="257"/>
      <c r="AE35" s="257"/>
      <c r="AF35" s="257"/>
      <c r="AG35" s="257"/>
      <c r="AH35" s="257"/>
      <c r="AI35" s="257"/>
      <c r="AJ35" s="257"/>
      <c r="AK35" s="257"/>
      <c r="AL35" s="257"/>
      <c r="AM35" s="257"/>
      <c r="AN35" s="257"/>
      <c r="AO35" s="257"/>
      <c r="AP35" s="257"/>
      <c r="AQ35" s="257"/>
      <c r="AR35" s="257"/>
      <c r="AS35" s="257"/>
      <c r="AT35" s="257"/>
      <c r="AU35" s="257"/>
      <c r="AV35" s="257"/>
      <c r="AW35" s="257"/>
      <c r="AX35" s="257"/>
      <c r="AY35" s="257"/>
      <c r="AZ35" s="257"/>
      <c r="BA35" s="257"/>
      <c r="BB35" s="257"/>
      <c r="BC35" s="257"/>
      <c r="BD35" s="257"/>
      <c r="BE35" s="257"/>
      <c r="BF35" s="257"/>
      <c r="BG35" s="257"/>
      <c r="BH35" s="257"/>
      <c r="BI35" s="257"/>
      <c r="BJ35" s="258"/>
      <c r="BK35" s="4"/>
    </row>
    <row r="36" spans="1:78" ht="14.1" customHeight="1" x14ac:dyDescent="0.15">
      <c r="A36" s="86"/>
      <c r="B36" s="253"/>
      <c r="C36" s="254"/>
      <c r="D36" s="254"/>
      <c r="E36" s="254"/>
      <c r="F36" s="254"/>
      <c r="G36" s="254"/>
      <c r="H36" s="254"/>
      <c r="I36" s="254"/>
      <c r="J36" s="254"/>
      <c r="K36" s="254"/>
      <c r="L36" s="254"/>
      <c r="M36" s="254"/>
      <c r="N36" s="254"/>
      <c r="O36" s="254"/>
      <c r="P36" s="254"/>
      <c r="Q36" s="422" t="s">
        <v>143</v>
      </c>
      <c r="R36" s="423"/>
      <c r="S36" s="268" t="s">
        <v>96</v>
      </c>
      <c r="T36" s="268"/>
      <c r="U36" s="268"/>
      <c r="V36" s="268"/>
      <c r="W36" s="268"/>
      <c r="X36" s="268"/>
      <c r="Y36" s="268"/>
      <c r="Z36" s="269"/>
      <c r="AA36" s="63"/>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c r="AZ36" s="257"/>
      <c r="BA36" s="257"/>
      <c r="BB36" s="257"/>
      <c r="BC36" s="257"/>
      <c r="BD36" s="257"/>
      <c r="BE36" s="257"/>
      <c r="BF36" s="257"/>
      <c r="BG36" s="257"/>
      <c r="BH36" s="257"/>
      <c r="BI36" s="257"/>
      <c r="BJ36" s="258"/>
      <c r="BK36" s="4"/>
    </row>
    <row r="37" spans="1:78" ht="18.600000000000001" customHeight="1" x14ac:dyDescent="0.15">
      <c r="A37" s="2"/>
      <c r="B37" s="253"/>
      <c r="C37" s="254"/>
      <c r="D37" s="254"/>
      <c r="E37" s="254"/>
      <c r="F37" s="254"/>
      <c r="G37" s="254"/>
      <c r="H37" s="254"/>
      <c r="I37" s="254"/>
      <c r="J37" s="254"/>
      <c r="K37" s="254"/>
      <c r="L37" s="254"/>
      <c r="M37" s="254"/>
      <c r="N37" s="254"/>
      <c r="O37" s="254"/>
      <c r="P37" s="254"/>
      <c r="Q37" s="422"/>
      <c r="R37" s="423"/>
      <c r="S37" s="268"/>
      <c r="T37" s="268"/>
      <c r="U37" s="268"/>
      <c r="V37" s="268"/>
      <c r="W37" s="268"/>
      <c r="X37" s="268"/>
      <c r="Y37" s="268"/>
      <c r="Z37" s="269"/>
      <c r="AA37" s="63"/>
      <c r="AB37" s="263" t="s">
        <v>214</v>
      </c>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4"/>
      <c r="BK37" s="4"/>
    </row>
    <row r="38" spans="1:78" ht="18.600000000000001" customHeight="1" x14ac:dyDescent="0.15">
      <c r="A38" s="55"/>
      <c r="B38" s="255"/>
      <c r="C38" s="256"/>
      <c r="D38" s="256"/>
      <c r="E38" s="256"/>
      <c r="F38" s="256"/>
      <c r="G38" s="256"/>
      <c r="H38" s="256"/>
      <c r="I38" s="256"/>
      <c r="J38" s="256"/>
      <c r="K38" s="256"/>
      <c r="L38" s="256"/>
      <c r="M38" s="256"/>
      <c r="N38" s="256"/>
      <c r="O38" s="256"/>
      <c r="P38" s="256"/>
      <c r="Q38" s="424"/>
      <c r="R38" s="425"/>
      <c r="S38" s="270"/>
      <c r="T38" s="270"/>
      <c r="U38" s="270"/>
      <c r="V38" s="270"/>
      <c r="W38" s="270"/>
      <c r="X38" s="270"/>
      <c r="Y38" s="270"/>
      <c r="Z38" s="271"/>
      <c r="AA38" s="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4"/>
      <c r="BK38" s="4"/>
    </row>
    <row r="39" spans="1:78" ht="9" customHeight="1" x14ac:dyDescent="0.15">
      <c r="A39" s="134"/>
      <c r="B39" s="135"/>
      <c r="C39" s="135"/>
      <c r="D39" s="135"/>
      <c r="E39" s="135"/>
      <c r="F39" s="135"/>
      <c r="G39" s="135"/>
      <c r="H39" s="135"/>
      <c r="I39" s="135"/>
      <c r="J39" s="135"/>
      <c r="K39" s="135"/>
      <c r="L39" s="135"/>
      <c r="M39" s="135"/>
      <c r="N39" s="135"/>
      <c r="O39" s="135"/>
      <c r="P39" s="135"/>
      <c r="Q39" s="135"/>
      <c r="R39" s="135"/>
      <c r="S39" s="139"/>
      <c r="T39" s="139"/>
      <c r="U39" s="139"/>
      <c r="V39" s="139"/>
      <c r="W39" s="139"/>
      <c r="X39" s="139"/>
      <c r="Y39" s="139"/>
      <c r="Z39" s="139"/>
      <c r="AA39" s="139"/>
      <c r="AB39" s="139"/>
      <c r="AC39" s="139"/>
      <c r="AD39" s="139"/>
      <c r="AE39" s="135"/>
      <c r="AF39" s="135"/>
      <c r="AG39" s="135"/>
      <c r="AH39" s="37"/>
      <c r="AI39" s="37"/>
      <c r="AJ39" s="16"/>
      <c r="AK39" s="133"/>
      <c r="AL39" s="133"/>
      <c r="AM39" s="39"/>
      <c r="AN39" s="39"/>
      <c r="AO39" s="140"/>
      <c r="AP39" s="140"/>
      <c r="AQ39" s="133"/>
      <c r="AR39" s="133"/>
      <c r="AS39" s="140"/>
      <c r="AT39" s="140"/>
      <c r="AU39" s="133"/>
      <c r="AV39" s="133"/>
      <c r="AW39" s="135"/>
      <c r="AX39" s="135"/>
      <c r="AY39" s="133"/>
      <c r="AZ39" s="133"/>
      <c r="BA39" s="133"/>
      <c r="BB39" s="133"/>
      <c r="BC39" s="37"/>
      <c r="BD39" s="37"/>
      <c r="BE39" s="140"/>
      <c r="BF39" s="140"/>
      <c r="BG39" s="39"/>
      <c r="BH39" s="39"/>
      <c r="BI39" s="140"/>
      <c r="BJ39" s="141"/>
    </row>
    <row r="40" spans="1:78" ht="7.5" customHeight="1" x14ac:dyDescent="0.15">
      <c r="A40" s="2"/>
      <c r="B40" s="4"/>
      <c r="C40" s="6"/>
      <c r="D40" s="6"/>
      <c r="E40" s="6"/>
      <c r="F40" s="6"/>
      <c r="G40" s="6"/>
      <c r="H40" s="6"/>
      <c r="I40" s="6"/>
      <c r="J40" s="6"/>
      <c r="K40" s="6"/>
      <c r="L40" s="6"/>
      <c r="M40" s="6"/>
      <c r="N40" s="6"/>
      <c r="O40" s="6"/>
      <c r="P40" s="6"/>
      <c r="Q40" s="6"/>
      <c r="R40" s="6"/>
      <c r="S40" s="6"/>
      <c r="T40" s="6"/>
      <c r="U40" s="6"/>
      <c r="V40" s="6"/>
      <c r="W40" s="7"/>
      <c r="X40" s="7"/>
      <c r="Y40" s="7"/>
      <c r="Z40" s="7"/>
      <c r="AA40" s="7"/>
      <c r="AB40" s="7"/>
      <c r="AC40" s="7"/>
      <c r="AD40" s="4"/>
      <c r="AE40" s="6"/>
      <c r="AF40" s="136"/>
      <c r="AG40" s="136"/>
      <c r="AH40" s="4"/>
      <c r="AI40" s="14"/>
      <c r="AJ40" s="136"/>
      <c r="AK40" s="136"/>
      <c r="AL40" s="136"/>
      <c r="AM40" s="136"/>
      <c r="AN40" s="136"/>
      <c r="AO40" s="7"/>
      <c r="AP40" s="62"/>
      <c r="AQ40" s="62"/>
      <c r="AR40" s="62"/>
      <c r="AS40" s="62"/>
      <c r="AT40" s="62"/>
      <c r="AU40" s="136"/>
      <c r="AV40" s="136"/>
      <c r="AW40" s="138"/>
      <c r="AX40" s="138"/>
      <c r="AY40" s="138"/>
      <c r="AZ40" s="138"/>
      <c r="BA40" s="138"/>
      <c r="BB40" s="138"/>
      <c r="BC40" s="138"/>
      <c r="BD40" s="138"/>
      <c r="BE40" s="138"/>
      <c r="BF40" s="138"/>
      <c r="BG40" s="138"/>
      <c r="BH40" s="136"/>
      <c r="BI40" s="136"/>
      <c r="BJ40" s="3"/>
    </row>
    <row r="41" spans="1:78" x14ac:dyDescent="0.15">
      <c r="A41" s="2"/>
      <c r="B41" s="4"/>
      <c r="C41" s="4" t="s">
        <v>23</v>
      </c>
      <c r="D41" s="4"/>
      <c r="E41" s="4"/>
      <c r="F41" s="4"/>
      <c r="G41" s="4"/>
      <c r="H41" s="4"/>
      <c r="I41" s="4"/>
      <c r="J41" s="4"/>
      <c r="K41" s="4"/>
      <c r="L41" s="4"/>
      <c r="M41" s="4"/>
      <c r="N41" s="4"/>
      <c r="O41" s="4"/>
      <c r="P41" s="4"/>
      <c r="Q41" s="4"/>
      <c r="R41" s="4"/>
      <c r="S41" s="4"/>
      <c r="T41" s="4"/>
      <c r="U41" s="4"/>
      <c r="V41" s="4"/>
      <c r="W41" s="7"/>
      <c r="X41" s="7"/>
      <c r="Y41" s="7"/>
      <c r="Z41" s="7"/>
      <c r="AA41" s="7"/>
      <c r="AB41" s="7"/>
      <c r="AC41" s="7"/>
      <c r="AD41" s="7"/>
      <c r="AE41" s="7"/>
      <c r="AF41" s="7"/>
      <c r="AG41" s="7"/>
      <c r="AH41" s="7"/>
      <c r="AI41" s="7"/>
      <c r="AJ41" s="7"/>
      <c r="AK41" s="7"/>
      <c r="AL41" s="7"/>
      <c r="AM41" s="7"/>
      <c r="AN41" s="7"/>
      <c r="AO41" s="7"/>
      <c r="AP41" s="7"/>
      <c r="AQ41" s="7"/>
      <c r="AR41" s="7"/>
      <c r="AS41" s="4"/>
      <c r="AT41" s="4"/>
      <c r="AU41" s="4"/>
      <c r="AV41" s="4"/>
      <c r="AW41" s="4"/>
      <c r="AX41" s="4"/>
      <c r="AY41" s="4"/>
      <c r="AZ41" s="4"/>
      <c r="BA41" s="4"/>
      <c r="BB41" s="4"/>
      <c r="BC41" s="4"/>
      <c r="BD41" s="4"/>
      <c r="BE41" s="4"/>
      <c r="BF41" s="4"/>
      <c r="BG41" s="4"/>
      <c r="BH41" s="4"/>
      <c r="BI41" s="4"/>
      <c r="BJ41" s="3"/>
    </row>
    <row r="42" spans="1:78" ht="14.25" x14ac:dyDescent="0.15">
      <c r="A42" s="2"/>
      <c r="B42" s="4"/>
      <c r="C42" s="4"/>
      <c r="D42" s="43" t="s">
        <v>55</v>
      </c>
      <c r="E42" s="4"/>
      <c r="F42" s="4"/>
      <c r="G42" s="4"/>
      <c r="H42" s="4"/>
      <c r="I42" s="4"/>
      <c r="J42" s="4"/>
      <c r="K42" s="4"/>
      <c r="L42" s="4"/>
      <c r="M42" s="4"/>
      <c r="N42" s="4"/>
      <c r="O42" s="4"/>
      <c r="P42" s="4"/>
      <c r="Q42" s="4"/>
      <c r="R42" s="4"/>
      <c r="S42" s="4"/>
      <c r="T42" s="4"/>
      <c r="U42" s="4"/>
      <c r="V42" s="4"/>
      <c r="W42" s="6"/>
      <c r="X42" s="6"/>
      <c r="Y42" s="6"/>
      <c r="Z42" s="6"/>
      <c r="AA42" s="6"/>
      <c r="AB42" s="6"/>
      <c r="AC42" s="6"/>
      <c r="AD42" s="4"/>
      <c r="AE42" s="4"/>
      <c r="AF42" s="4"/>
      <c r="AG42" s="4"/>
      <c r="AH42" s="4"/>
      <c r="AI42" s="4"/>
      <c r="AJ42" s="4"/>
      <c r="AK42" s="4"/>
      <c r="AL42" s="4"/>
      <c r="AM42" s="4"/>
      <c r="AN42" s="6"/>
      <c r="AO42" s="6"/>
      <c r="AP42" s="6"/>
      <c r="AQ42" s="6"/>
      <c r="AR42" s="6"/>
      <c r="AS42" s="4"/>
      <c r="AT42" s="4"/>
      <c r="AU42" s="4"/>
      <c r="AV42" s="4"/>
      <c r="AW42" s="4"/>
      <c r="AX42" s="4"/>
      <c r="AY42" s="4"/>
      <c r="AZ42" s="4"/>
      <c r="BA42" s="4"/>
      <c r="BB42" s="4"/>
      <c r="BC42" s="4"/>
      <c r="BD42" s="4"/>
      <c r="BE42" s="4"/>
      <c r="BF42" s="4"/>
      <c r="BG42" s="4"/>
      <c r="BH42" s="4"/>
      <c r="BI42" s="4"/>
      <c r="BJ42" s="3"/>
    </row>
    <row r="43" spans="1:78" ht="8.25" customHeight="1" x14ac:dyDescent="0.15">
      <c r="A43" s="2"/>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3"/>
    </row>
    <row r="44" spans="1:78" ht="14.25" x14ac:dyDescent="0.15">
      <c r="A44" s="2"/>
      <c r="B44" s="4"/>
      <c r="C44" s="4"/>
      <c r="D44" s="4"/>
      <c r="E44" s="4"/>
      <c r="F44" s="147" t="s">
        <v>90</v>
      </c>
      <c r="G44" s="147"/>
      <c r="H44" s="147"/>
      <c r="I44" s="432">
        <v>7</v>
      </c>
      <c r="J44" s="432"/>
      <c r="K44" s="432"/>
      <c r="L44" s="147" t="s">
        <v>1</v>
      </c>
      <c r="M44" s="147"/>
      <c r="N44" s="432">
        <v>4</v>
      </c>
      <c r="O44" s="432"/>
      <c r="P44" s="432"/>
      <c r="Q44" s="147" t="s">
        <v>3</v>
      </c>
      <c r="R44" s="147"/>
      <c r="S44" s="432">
        <v>2</v>
      </c>
      <c r="T44" s="432"/>
      <c r="U44" s="432"/>
      <c r="V44" s="147" t="s">
        <v>2</v>
      </c>
      <c r="W44" s="147"/>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3"/>
    </row>
    <row r="45" spans="1:78" x14ac:dyDescent="0.15">
      <c r="A45" s="2"/>
      <c r="B45" s="4"/>
      <c r="C45" s="4"/>
      <c r="D45" s="4"/>
      <c r="E45" s="4"/>
      <c r="F45" s="4"/>
      <c r="G45" s="4"/>
      <c r="H45" s="4"/>
      <c r="I45" s="4"/>
      <c r="J45" s="4"/>
      <c r="K45" s="4"/>
      <c r="L45" s="4"/>
      <c r="M45" s="4"/>
      <c r="N45" s="4"/>
      <c r="O45" s="4"/>
      <c r="P45" s="4"/>
      <c r="Q45" s="4"/>
      <c r="R45" s="4"/>
      <c r="S45" s="4"/>
      <c r="T45" s="4"/>
      <c r="U45" s="4"/>
      <c r="V45" s="4"/>
      <c r="W45" s="4"/>
      <c r="X45" s="147" t="s">
        <v>56</v>
      </c>
      <c r="Y45" s="147"/>
      <c r="Z45" s="147"/>
      <c r="AA45" s="147"/>
      <c r="AB45" s="4"/>
      <c r="AC45" s="147" t="s">
        <v>57</v>
      </c>
      <c r="AD45" s="147"/>
      <c r="AE45" s="147"/>
      <c r="AF45" s="147"/>
      <c r="AG45" s="4"/>
      <c r="AH45" s="431" t="s">
        <v>86</v>
      </c>
      <c r="AI45" s="431"/>
      <c r="AJ45" s="431"/>
      <c r="AK45" s="431"/>
      <c r="AL45" s="431"/>
      <c r="AM45" s="431"/>
      <c r="AN45" s="431"/>
      <c r="AO45" s="431"/>
      <c r="AP45" s="431"/>
      <c r="AQ45" s="431"/>
      <c r="AR45" s="431"/>
      <c r="AS45" s="431"/>
      <c r="AT45" s="431"/>
      <c r="AU45" s="431"/>
      <c r="AV45" s="431"/>
      <c r="AW45" s="431"/>
      <c r="AX45" s="431"/>
      <c r="AY45" s="431"/>
      <c r="AZ45" s="431"/>
      <c r="BA45" s="431"/>
      <c r="BB45" s="431"/>
      <c r="BC45" s="431"/>
      <c r="BD45" s="431"/>
      <c r="BE45" s="431"/>
      <c r="BF45" s="431"/>
      <c r="BG45" s="431"/>
      <c r="BH45" s="431"/>
      <c r="BI45" s="431"/>
      <c r="BJ45" s="3"/>
      <c r="BP45" s="56"/>
    </row>
    <row r="46" spans="1:78" x14ac:dyDescent="0.15">
      <c r="A46" s="2"/>
      <c r="B46" s="4"/>
      <c r="C46" s="4"/>
      <c r="D46" s="4"/>
      <c r="E46" s="4"/>
      <c r="F46" s="4"/>
      <c r="G46" s="4"/>
      <c r="H46" s="4"/>
      <c r="I46" s="4"/>
      <c r="J46" s="4"/>
      <c r="K46" s="4"/>
      <c r="L46" s="4"/>
      <c r="M46" s="4"/>
      <c r="N46" s="4"/>
      <c r="O46" s="4"/>
      <c r="P46" s="4"/>
      <c r="Q46" s="4"/>
      <c r="R46" s="4"/>
      <c r="S46" s="4"/>
      <c r="T46" s="4"/>
      <c r="U46" s="4"/>
      <c r="V46" s="4"/>
      <c r="W46" s="4"/>
      <c r="X46" s="147"/>
      <c r="Y46" s="147"/>
      <c r="Z46" s="147"/>
      <c r="AA46" s="147"/>
      <c r="AB46" s="4"/>
      <c r="AC46" s="4"/>
      <c r="AD46" s="4"/>
      <c r="AE46" s="44"/>
      <c r="AF46" s="44"/>
      <c r="AG46" s="44"/>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3"/>
    </row>
    <row r="47" spans="1:78" x14ac:dyDescent="0.15">
      <c r="A47" s="2"/>
      <c r="B47" s="4"/>
      <c r="C47" s="4"/>
      <c r="D47" s="4"/>
      <c r="E47" s="4"/>
      <c r="F47" s="4"/>
      <c r="G47" s="4"/>
      <c r="H47" s="4"/>
      <c r="I47" s="4"/>
      <c r="J47" s="4"/>
      <c r="K47" s="4"/>
      <c r="L47" s="4"/>
      <c r="M47" s="4"/>
      <c r="N47" s="4"/>
      <c r="O47" s="4"/>
      <c r="P47" s="4"/>
      <c r="Q47" s="4"/>
      <c r="R47" s="4"/>
      <c r="S47" s="4"/>
      <c r="T47" s="4"/>
      <c r="U47" s="4"/>
      <c r="V47" s="4"/>
      <c r="W47" s="4"/>
      <c r="X47" s="147"/>
      <c r="Y47" s="147"/>
      <c r="Z47" s="147"/>
      <c r="AA47" s="147"/>
      <c r="AB47" s="4"/>
      <c r="AC47" s="147" t="s">
        <v>58</v>
      </c>
      <c r="AD47" s="147"/>
      <c r="AE47" s="147"/>
      <c r="AF47" s="147"/>
      <c r="AG47" s="4"/>
      <c r="AH47" s="431" t="s">
        <v>82</v>
      </c>
      <c r="AI47" s="431"/>
      <c r="AJ47" s="431"/>
      <c r="AK47" s="431"/>
      <c r="AL47" s="431"/>
      <c r="AM47" s="431"/>
      <c r="AN47" s="431"/>
      <c r="AO47" s="431"/>
      <c r="AP47" s="431"/>
      <c r="AQ47" s="431"/>
      <c r="AR47" s="431"/>
      <c r="AS47" s="431"/>
      <c r="AT47" s="431"/>
      <c r="AU47" s="431"/>
      <c r="AV47" s="431"/>
      <c r="AW47" s="431"/>
      <c r="AX47" s="431"/>
      <c r="AY47" s="431"/>
      <c r="AZ47" s="431"/>
      <c r="BA47" s="431"/>
      <c r="BB47" s="431"/>
      <c r="BC47" s="57"/>
      <c r="BD47" s="57"/>
      <c r="BE47" s="57"/>
      <c r="BF47" s="56"/>
      <c r="BG47" s="56"/>
      <c r="BH47" s="56"/>
      <c r="BI47" s="56"/>
      <c r="BJ47" s="3"/>
      <c r="BK47" s="2"/>
    </row>
    <row r="48" spans="1:78" ht="7.5" customHeight="1" x14ac:dyDescent="0.15">
      <c r="A48" s="15"/>
      <c r="B48" s="16"/>
      <c r="C48" s="16"/>
      <c r="D48" s="16"/>
      <c r="E48" s="16"/>
      <c r="F48" s="16"/>
      <c r="G48" s="16"/>
      <c r="H48" s="16"/>
      <c r="I48" s="16"/>
      <c r="J48" s="16"/>
      <c r="K48" s="16"/>
      <c r="L48" s="16"/>
      <c r="M48" s="16"/>
      <c r="N48" s="16"/>
      <c r="O48" s="16"/>
      <c r="P48" s="16"/>
      <c r="Q48" s="16"/>
      <c r="R48" s="16"/>
      <c r="S48" s="16"/>
      <c r="T48" s="16"/>
      <c r="U48" s="16"/>
      <c r="V48" s="16"/>
      <c r="W48" s="16"/>
      <c r="X48" s="133"/>
      <c r="Y48" s="133"/>
      <c r="Z48" s="133"/>
      <c r="AA48" s="133"/>
      <c r="AB48" s="16"/>
      <c r="AC48" s="133"/>
      <c r="AD48" s="133"/>
      <c r="AE48" s="133"/>
      <c r="AF48" s="133"/>
      <c r="AG48" s="16"/>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7"/>
      <c r="BD48" s="17"/>
      <c r="BE48" s="17"/>
      <c r="BF48" s="16"/>
      <c r="BG48" s="16"/>
      <c r="BH48" s="16"/>
      <c r="BI48" s="16"/>
      <c r="BJ48" s="22"/>
      <c r="BK48" s="2"/>
    </row>
    <row r="49" spans="1:63" s="45" customFormat="1" ht="18" customHeight="1" x14ac:dyDescent="0.15">
      <c r="A49" s="276">
        <v>1</v>
      </c>
      <c r="B49" s="276"/>
      <c r="C49" s="45" t="s">
        <v>130</v>
      </c>
      <c r="BG49" s="272" t="s">
        <v>217</v>
      </c>
      <c r="BH49" s="272"/>
      <c r="BI49" s="272"/>
      <c r="BJ49" s="272"/>
      <c r="BK49" s="6"/>
    </row>
    <row r="50" spans="1:63" s="45" customFormat="1" ht="29.25" customHeight="1" x14ac:dyDescent="0.15">
      <c r="A50" s="276">
        <v>2</v>
      </c>
      <c r="B50" s="276"/>
      <c r="C50" s="175" t="s">
        <v>131</v>
      </c>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6"/>
    </row>
    <row r="51" spans="1:63" s="45" customFormat="1" ht="18" customHeight="1" x14ac:dyDescent="0.15">
      <c r="A51" s="276">
        <v>3</v>
      </c>
      <c r="B51" s="276"/>
      <c r="C51" s="45" t="s">
        <v>78</v>
      </c>
    </row>
    <row r="52" spans="1:63" s="45" customFormat="1" ht="18" customHeight="1" x14ac:dyDescent="0.15">
      <c r="A52" s="45" t="s">
        <v>147</v>
      </c>
      <c r="B52" s="6"/>
      <c r="C52" s="6"/>
      <c r="D52" s="6"/>
      <c r="E52" s="6"/>
      <c r="F52" s="6"/>
      <c r="G52" s="6"/>
      <c r="H52" s="6"/>
      <c r="I52" s="6"/>
      <c r="J52" s="6"/>
      <c r="K52" s="6"/>
      <c r="L52" s="6"/>
      <c r="M52" s="6"/>
      <c r="N52" s="6"/>
      <c r="O52" s="6"/>
      <c r="P52" s="6"/>
      <c r="Q52" s="6"/>
      <c r="R52" s="6"/>
      <c r="S52" s="6"/>
      <c r="T52" s="6"/>
      <c r="U52" s="6"/>
      <c r="V52" s="6"/>
      <c r="W52" s="6"/>
      <c r="X52" s="6"/>
      <c r="Y52" s="6"/>
      <c r="Z52" s="46"/>
      <c r="AA52" s="46"/>
      <c r="AB52" s="46"/>
      <c r="AC52" s="46"/>
      <c r="AD52" s="46"/>
      <c r="AE52" s="46"/>
      <c r="AF52" s="46"/>
      <c r="AG52" s="46"/>
      <c r="AH52" s="4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row>
    <row r="53" spans="1:63" s="45" customFormat="1" ht="18" customHeight="1" x14ac:dyDescent="0.15">
      <c r="A53" s="45" t="s">
        <v>149</v>
      </c>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row>
    <row r="54" spans="1:63" s="45" customFormat="1" ht="18" customHeight="1" x14ac:dyDescent="0.15">
      <c r="B54" s="194" t="s">
        <v>207</v>
      </c>
      <c r="C54" s="194"/>
      <c r="D54" s="194"/>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4"/>
      <c r="AK54" s="194"/>
      <c r="AL54" s="194"/>
      <c r="AM54" s="194"/>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row>
    <row r="55" spans="1:63" s="45" customFormat="1" ht="18" customHeight="1" x14ac:dyDescent="0.15">
      <c r="B55" s="45" t="s">
        <v>209</v>
      </c>
      <c r="C55" s="6"/>
      <c r="D55" s="6"/>
      <c r="E55" s="6"/>
      <c r="F55" s="6"/>
      <c r="G55" s="6"/>
      <c r="H55" s="6"/>
      <c r="I55" s="6"/>
      <c r="J55" s="6"/>
      <c r="K55" s="6"/>
      <c r="L55" s="6"/>
      <c r="M55" s="6"/>
      <c r="N55" s="6"/>
      <c r="O55" s="6"/>
      <c r="P55" s="6"/>
      <c r="Q55" s="6"/>
      <c r="R55" s="6"/>
      <c r="S55" s="6"/>
      <c r="T55" s="6"/>
      <c r="U55" s="6"/>
      <c r="V55" s="6"/>
      <c r="W55" s="6"/>
      <c r="X55" s="6"/>
      <c r="Y55" s="46"/>
      <c r="Z55" s="46"/>
      <c r="AA55" s="46"/>
      <c r="AB55" s="46"/>
      <c r="AC55" s="46"/>
      <c r="AD55" s="46"/>
      <c r="AE55" s="46"/>
      <c r="AF55" s="46"/>
      <c r="AG55" s="4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row>
    <row r="56" spans="1:63" s="45" customFormat="1" ht="18" customHeight="1" x14ac:dyDescent="0.15">
      <c r="B56" s="143" t="s">
        <v>148</v>
      </c>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137"/>
      <c r="AP56" s="137"/>
      <c r="AQ56" s="137"/>
      <c r="AR56" s="137"/>
      <c r="AS56" s="137"/>
      <c r="AT56" s="137"/>
      <c r="AU56" s="137"/>
      <c r="AV56" s="137"/>
      <c r="AW56" s="137"/>
      <c r="AX56" s="137"/>
      <c r="AY56" s="137"/>
      <c r="AZ56" s="137"/>
      <c r="BA56" s="137"/>
      <c r="BB56" s="137"/>
      <c r="BC56" s="137"/>
      <c r="BD56" s="137"/>
      <c r="BE56" s="137"/>
      <c r="BF56" s="137"/>
      <c r="BG56" s="137"/>
      <c r="BH56" s="137"/>
      <c r="BI56" s="137"/>
      <c r="BJ56" s="137"/>
    </row>
    <row r="57" spans="1:63" s="45" customFormat="1" ht="18" customHeight="1" x14ac:dyDescent="0.15">
      <c r="A57" s="6"/>
      <c r="B57" s="6" t="s">
        <v>208</v>
      </c>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row>
    <row r="58" spans="1:63" ht="18" customHeight="1" x14ac:dyDescent="0.15">
      <c r="B58" s="45"/>
    </row>
  </sheetData>
  <mergeCells count="180">
    <mergeCell ref="A49:B49"/>
    <mergeCell ref="BG49:BJ49"/>
    <mergeCell ref="A50:B50"/>
    <mergeCell ref="C50:BJ50"/>
    <mergeCell ref="A51:B51"/>
    <mergeCell ref="B54:BJ54"/>
    <mergeCell ref="V44:W44"/>
    <mergeCell ref="X45:AA47"/>
    <mergeCell ref="AC45:AF45"/>
    <mergeCell ref="AH45:BI45"/>
    <mergeCell ref="AH46:BI46"/>
    <mergeCell ref="AC47:AF47"/>
    <mergeCell ref="AH47:BB47"/>
    <mergeCell ref="F44:H44"/>
    <mergeCell ref="I44:K44"/>
    <mergeCell ref="L44:M44"/>
    <mergeCell ref="N44:P44"/>
    <mergeCell ref="Q44:R44"/>
    <mergeCell ref="S44:U44"/>
    <mergeCell ref="B35:P38"/>
    <mergeCell ref="Q35:Z35"/>
    <mergeCell ref="AB35:BJ36"/>
    <mergeCell ref="Q36:R38"/>
    <mergeCell ref="S36:Z38"/>
    <mergeCell ref="AB37:BJ38"/>
    <mergeCell ref="AM33:AN33"/>
    <mergeCell ref="AO33:AP33"/>
    <mergeCell ref="AQ33:AR33"/>
    <mergeCell ref="AS33:AT33"/>
    <mergeCell ref="AU33:BA33"/>
    <mergeCell ref="BB33:BJ33"/>
    <mergeCell ref="A33:C33"/>
    <mergeCell ref="D33:R33"/>
    <mergeCell ref="S33:AD33"/>
    <mergeCell ref="AE33:AG33"/>
    <mergeCell ref="AH33:AJ33"/>
    <mergeCell ref="AK33:AL33"/>
    <mergeCell ref="AY32:AZ32"/>
    <mergeCell ref="BA32:BB32"/>
    <mergeCell ref="BC32:BD32"/>
    <mergeCell ref="BE32:BF32"/>
    <mergeCell ref="BG32:BH32"/>
    <mergeCell ref="BI32:BJ32"/>
    <mergeCell ref="AM32:AN32"/>
    <mergeCell ref="AO32:AP32"/>
    <mergeCell ref="AQ32:AR32"/>
    <mergeCell ref="AS32:AT32"/>
    <mergeCell ref="AU32:AV32"/>
    <mergeCell ref="AW32:AX32"/>
    <mergeCell ref="A32:C32"/>
    <mergeCell ref="D32:R32"/>
    <mergeCell ref="S32:AD32"/>
    <mergeCell ref="AE32:AG32"/>
    <mergeCell ref="AH32:AJ32"/>
    <mergeCell ref="AK32:AL32"/>
    <mergeCell ref="A31:R31"/>
    <mergeCell ref="S31:Z31"/>
    <mergeCell ref="AA31:AM31"/>
    <mergeCell ref="AN31:AZ31"/>
    <mergeCell ref="BA31:BC31"/>
    <mergeCell ref="BD31:BJ31"/>
    <mergeCell ref="A26:O28"/>
    <mergeCell ref="P26:R26"/>
    <mergeCell ref="AW26:BJ26"/>
    <mergeCell ref="P27:R27"/>
    <mergeCell ref="AW27:BJ30"/>
    <mergeCell ref="P28:R28"/>
    <mergeCell ref="A29:O30"/>
    <mergeCell ref="P29:R29"/>
    <mergeCell ref="P30:R30"/>
    <mergeCell ref="A23:R23"/>
    <mergeCell ref="S23:AF23"/>
    <mergeCell ref="A24:C24"/>
    <mergeCell ref="G24:H24"/>
    <mergeCell ref="L24:M24"/>
    <mergeCell ref="Q24:R24"/>
    <mergeCell ref="S24:AD24"/>
    <mergeCell ref="AE24:AF24"/>
    <mergeCell ref="AF21:AG22"/>
    <mergeCell ref="Q21:R22"/>
    <mergeCell ref="S21:T22"/>
    <mergeCell ref="U21:W22"/>
    <mergeCell ref="X21:Z22"/>
    <mergeCell ref="AA21:AB22"/>
    <mergeCell ref="AC21:AE22"/>
    <mergeCell ref="A20:AL20"/>
    <mergeCell ref="AM20:AU20"/>
    <mergeCell ref="AV20:BJ20"/>
    <mergeCell ref="A21:C22"/>
    <mergeCell ref="D21:F22"/>
    <mergeCell ref="G21:H22"/>
    <mergeCell ref="I21:K22"/>
    <mergeCell ref="L21:M22"/>
    <mergeCell ref="N21:P22"/>
    <mergeCell ref="BH21:BJ22"/>
    <mergeCell ref="AH21:AJ22"/>
    <mergeCell ref="AK21:AL22"/>
    <mergeCell ref="AM21:AS22"/>
    <mergeCell ref="AT21:AU22"/>
    <mergeCell ref="AV21:BG22"/>
    <mergeCell ref="A15:O16"/>
    <mergeCell ref="P15:AD16"/>
    <mergeCell ref="AE15:AM16"/>
    <mergeCell ref="AN15:BG16"/>
    <mergeCell ref="BH15:BJ16"/>
    <mergeCell ref="A17:O18"/>
    <mergeCell ref="P17:AD18"/>
    <mergeCell ref="AE17:AV17"/>
    <mergeCell ref="AW17:BJ17"/>
    <mergeCell ref="AE18:AG18"/>
    <mergeCell ref="AW18:BJ18"/>
    <mergeCell ref="AH18:AJ18"/>
    <mergeCell ref="AK18:AL18"/>
    <mergeCell ref="AM18:AO18"/>
    <mergeCell ref="AP18:AQ18"/>
    <mergeCell ref="AR18:AT18"/>
    <mergeCell ref="AU18:AV18"/>
    <mergeCell ref="BD13:BE13"/>
    <mergeCell ref="BG13:BI13"/>
    <mergeCell ref="AN14:AP14"/>
    <mergeCell ref="AQ14:AS14"/>
    <mergeCell ref="AT14:AU14"/>
    <mergeCell ref="AV14:AX14"/>
    <mergeCell ref="AY14:AZ14"/>
    <mergeCell ref="BA14:BC14"/>
    <mergeCell ref="BD14:BE14"/>
    <mergeCell ref="BG14:BI14"/>
    <mergeCell ref="A13:O14"/>
    <mergeCell ref="P13:AD14"/>
    <mergeCell ref="AE13:AM14"/>
    <mergeCell ref="AN13:AP13"/>
    <mergeCell ref="AQ13:AS13"/>
    <mergeCell ref="AT13:AU13"/>
    <mergeCell ref="AV13:AX13"/>
    <mergeCell ref="AY13:AZ13"/>
    <mergeCell ref="BA13:BC13"/>
    <mergeCell ref="G9:AX9"/>
    <mergeCell ref="AZ10:BJ10"/>
    <mergeCell ref="A11:O12"/>
    <mergeCell ref="P11:AD12"/>
    <mergeCell ref="AE11:AM12"/>
    <mergeCell ref="AN11:AP11"/>
    <mergeCell ref="AQ11:AS11"/>
    <mergeCell ref="AT11:AU11"/>
    <mergeCell ref="AV11:AX11"/>
    <mergeCell ref="AY11:AZ11"/>
    <mergeCell ref="BA11:BC11"/>
    <mergeCell ref="BD11:BE11"/>
    <mergeCell ref="BG11:BI11"/>
    <mergeCell ref="AN12:AP12"/>
    <mergeCell ref="AQ12:AS12"/>
    <mergeCell ref="AT12:AU12"/>
    <mergeCell ref="AV12:AX12"/>
    <mergeCell ref="AY12:AZ12"/>
    <mergeCell ref="BA12:BC12"/>
    <mergeCell ref="BD12:BE12"/>
    <mergeCell ref="BG12:BI12"/>
    <mergeCell ref="AZ3:BJ3"/>
    <mergeCell ref="E4:F4"/>
    <mergeCell ref="G4:AB4"/>
    <mergeCell ref="AE4:AM8"/>
    <mergeCell ref="AZ4:BJ4"/>
    <mergeCell ref="E6:F6"/>
    <mergeCell ref="G6:AB6"/>
    <mergeCell ref="E8:F8"/>
    <mergeCell ref="G8:AB8"/>
    <mergeCell ref="AK1:AV1"/>
    <mergeCell ref="AX1:BJ2"/>
    <mergeCell ref="G2:L2"/>
    <mergeCell ref="M2:R2"/>
    <mergeCell ref="S2:X2"/>
    <mergeCell ref="Y2:AD2"/>
    <mergeCell ref="AE2:AJ2"/>
    <mergeCell ref="AK2:AV2"/>
    <mergeCell ref="A1:F2"/>
    <mergeCell ref="G1:L1"/>
    <mergeCell ref="M1:R1"/>
    <mergeCell ref="S1:X1"/>
    <mergeCell ref="Y1:AD1"/>
    <mergeCell ref="AE1:AJ1"/>
  </mergeCells>
  <phoneticPr fontId="2"/>
  <dataValidations count="2">
    <dataValidation type="list" allowBlank="1" showInputMessage="1" showErrorMessage="1" sqref="BB33" xr:uid="{D54EEB2E-1133-4369-90ED-3D7B0A5A022C}">
      <formula1>"育児休業,産後休業,雇用保険適用事業に勤める配偶者でない,配偶者なし,配偶者が育児休業を取得できない"</formula1>
    </dataValidation>
    <dataValidation type="list" allowBlank="1" showInputMessage="1" showErrorMessage="1" sqref="Q36:R38" xr:uid="{3AB31207-F981-4F43-B89D-45D8832A4AD6}">
      <formula1>"☐,☑"</formula1>
    </dataValidation>
  </dataValidations>
  <pageMargins left="0.9055118110236221" right="0.51181102362204722" top="0.74803149606299213" bottom="0.55118110236220474" header="0.31496062992125984" footer="0.31496062992125984"/>
  <pageSetup paperSize="9" scale="7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063E4-FE1E-4821-AA73-D4EAC4F991AD}">
  <dimension ref="A1:DI56"/>
  <sheetViews>
    <sheetView showGridLines="0" view="pageBreakPreview" zoomScaleNormal="100" zoomScaleSheetLayoutView="100" workbookViewId="0">
      <selection activeCell="CG1" sqref="CG1"/>
    </sheetView>
  </sheetViews>
  <sheetFormatPr defaultColWidth="1.625" defaultRowHeight="13.5" x14ac:dyDescent="0.15"/>
  <cols>
    <col min="1" max="1" width="3.125" style="1" customWidth="1"/>
    <col min="2" max="2" width="1.625" style="1"/>
    <col min="3" max="3" width="3" style="1" customWidth="1"/>
    <col min="4" max="5" width="1.625" style="1"/>
    <col min="6" max="6" width="2.25" style="1" customWidth="1"/>
    <col min="7" max="29" width="1.625" style="1"/>
    <col min="30" max="30" width="2.5" style="1" customWidth="1"/>
    <col min="31" max="31" width="2" style="1" customWidth="1"/>
    <col min="32" max="32" width="1.625" style="1"/>
    <col min="33" max="33" width="1.75" style="1" customWidth="1"/>
    <col min="34" max="39" width="1.625" style="1"/>
    <col min="40" max="40" width="1.625" style="1" customWidth="1"/>
    <col min="41" max="41" width="1.625" style="1"/>
    <col min="42" max="42" width="3.125" style="1" customWidth="1"/>
    <col min="43" max="45" width="1.625" style="1"/>
    <col min="46" max="46" width="1.625" style="1" customWidth="1"/>
    <col min="47" max="47" width="1.625" style="1"/>
    <col min="48" max="48" width="1.625" style="1" customWidth="1"/>
    <col min="49" max="49" width="2" style="1" customWidth="1"/>
    <col min="50" max="61" width="1.625" style="1"/>
    <col min="62" max="62" width="3.125" style="1" customWidth="1"/>
    <col min="63" max="66" width="1.625" style="1"/>
    <col min="67" max="89" width="3.125" style="1" customWidth="1"/>
    <col min="90" max="91" width="1.625" style="1"/>
    <col min="92" max="92" width="2.875" style="1" customWidth="1"/>
    <col min="93" max="16384" width="1.625" style="1"/>
  </cols>
  <sheetData>
    <row r="1" spans="1:113" ht="21.95" customHeight="1" x14ac:dyDescent="0.15">
      <c r="A1" s="326" t="s">
        <v>65</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c r="AI1" s="327"/>
      <c r="AJ1" s="327"/>
      <c r="AK1" s="327"/>
      <c r="AL1" s="327"/>
      <c r="AM1" s="327"/>
      <c r="AN1" s="327"/>
      <c r="AO1" s="327"/>
      <c r="AP1" s="327"/>
      <c r="AQ1" s="327"/>
      <c r="AR1" s="327"/>
      <c r="AS1" s="327"/>
      <c r="AT1" s="327"/>
      <c r="AU1" s="327"/>
      <c r="AV1" s="327"/>
      <c r="AW1" s="327"/>
      <c r="AX1" s="327"/>
      <c r="AY1" s="327"/>
      <c r="AZ1" s="327"/>
      <c r="BA1" s="327"/>
      <c r="BB1" s="327"/>
      <c r="BC1" s="327"/>
      <c r="BD1" s="327"/>
      <c r="BE1" s="327"/>
      <c r="BF1" s="327"/>
      <c r="BG1" s="327"/>
      <c r="BH1" s="327"/>
      <c r="BI1" s="327"/>
      <c r="BJ1" s="328"/>
    </row>
    <row r="2" spans="1:113" ht="8.1" customHeight="1" x14ac:dyDescent="0.15">
      <c r="A2" s="2"/>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3"/>
    </row>
    <row r="3" spans="1:113" ht="18" customHeight="1" x14ac:dyDescent="0.15">
      <c r="A3" s="2"/>
      <c r="B3" s="334" t="s">
        <v>8</v>
      </c>
      <c r="C3" s="334"/>
      <c r="D3" s="334"/>
      <c r="E3" s="334"/>
      <c r="F3" s="334"/>
      <c r="G3" s="334"/>
      <c r="H3" s="334"/>
      <c r="I3" s="334"/>
      <c r="J3" s="334"/>
      <c r="K3" s="4"/>
      <c r="L3" s="265" t="s">
        <v>37</v>
      </c>
      <c r="M3" s="266"/>
      <c r="N3" s="266"/>
      <c r="O3" s="266"/>
      <c r="P3" s="266"/>
      <c r="Q3" s="266"/>
      <c r="R3" s="266"/>
      <c r="S3" s="266"/>
      <c r="T3" s="266"/>
      <c r="U3" s="266"/>
      <c r="V3" s="266"/>
      <c r="W3" s="267"/>
      <c r="X3" s="4"/>
      <c r="Y3" s="4"/>
      <c r="Z3" s="4"/>
      <c r="AA3" s="4"/>
      <c r="AB3" s="4"/>
      <c r="AC3" s="4"/>
      <c r="AD3" s="4"/>
      <c r="AE3" s="4"/>
      <c r="AF3" s="78"/>
      <c r="AG3" s="265" t="s">
        <v>103</v>
      </c>
      <c r="AH3" s="266"/>
      <c r="AI3" s="266"/>
      <c r="AJ3" s="266"/>
      <c r="AK3" s="266"/>
      <c r="AL3" s="266"/>
      <c r="AM3" s="266"/>
      <c r="AN3" s="266"/>
      <c r="AO3" s="266"/>
      <c r="AP3" s="266"/>
      <c r="AQ3" s="266"/>
      <c r="AR3" s="266"/>
      <c r="AS3" s="267"/>
      <c r="AT3" s="7"/>
      <c r="AU3" s="7"/>
      <c r="AV3" s="7"/>
      <c r="AW3" s="7"/>
      <c r="AX3" s="7"/>
      <c r="AY3" s="7"/>
      <c r="AZ3" s="136"/>
      <c r="BA3" s="136"/>
      <c r="BB3" s="136"/>
      <c r="BC3" s="136"/>
      <c r="BD3" s="4"/>
      <c r="BE3" s="4"/>
      <c r="BF3" s="4"/>
      <c r="BG3" s="4"/>
      <c r="BH3" s="4"/>
      <c r="BI3" s="4"/>
      <c r="BJ3" s="3"/>
      <c r="BN3" s="5"/>
      <c r="BO3" s="5"/>
      <c r="BP3" s="5"/>
      <c r="BQ3" s="5"/>
      <c r="BR3" s="5"/>
      <c r="BS3" s="5"/>
    </row>
    <row r="4" spans="1:113" ht="33" customHeight="1" x14ac:dyDescent="0.15">
      <c r="A4" s="2"/>
      <c r="B4" s="334"/>
      <c r="C4" s="334"/>
      <c r="D4" s="334"/>
      <c r="E4" s="334"/>
      <c r="F4" s="334"/>
      <c r="G4" s="334"/>
      <c r="H4" s="334"/>
      <c r="I4" s="334"/>
      <c r="J4" s="334"/>
      <c r="K4" s="4"/>
      <c r="L4" s="332">
        <f>'育休手当金(表)記入例①'!AN15</f>
        <v>300000</v>
      </c>
      <c r="M4" s="333"/>
      <c r="N4" s="333"/>
      <c r="O4" s="333"/>
      <c r="P4" s="333"/>
      <c r="Q4" s="333"/>
      <c r="R4" s="333"/>
      <c r="S4" s="333"/>
      <c r="T4" s="333"/>
      <c r="U4" s="333"/>
      <c r="V4" s="145" t="s">
        <v>4</v>
      </c>
      <c r="W4" s="146"/>
      <c r="X4" s="4"/>
      <c r="Y4" s="276" t="s">
        <v>106</v>
      </c>
      <c r="Z4" s="276"/>
      <c r="AA4" s="276"/>
      <c r="AB4" s="276"/>
      <c r="AC4" s="276"/>
      <c r="AD4" s="276"/>
      <c r="AE4" s="276"/>
      <c r="AF4" s="77"/>
      <c r="AG4" s="345">
        <f>IF(L4="","",ROUND(L4/22,-1))</f>
        <v>13640</v>
      </c>
      <c r="AH4" s="346"/>
      <c r="AI4" s="346"/>
      <c r="AJ4" s="346"/>
      <c r="AK4" s="346"/>
      <c r="AL4" s="346"/>
      <c r="AM4" s="346"/>
      <c r="AN4" s="346"/>
      <c r="AO4" s="346"/>
      <c r="AP4" s="346"/>
      <c r="AQ4" s="346"/>
      <c r="AR4" s="172" t="s">
        <v>105</v>
      </c>
      <c r="AS4" s="292"/>
      <c r="AT4" s="7"/>
      <c r="AU4" s="7"/>
      <c r="AV4" s="7"/>
      <c r="AW4" s="7"/>
      <c r="AX4" s="7"/>
      <c r="AY4" s="7"/>
      <c r="AZ4" s="136"/>
      <c r="BA4" s="6"/>
      <c r="BB4" s="6"/>
      <c r="BC4" s="6"/>
      <c r="BD4" s="4"/>
      <c r="BE4" s="4"/>
      <c r="BF4" s="4"/>
      <c r="BG4" s="4"/>
      <c r="BH4" s="4"/>
      <c r="BI4" s="4"/>
      <c r="BJ4" s="3"/>
      <c r="BP4" s="1" t="str">
        <f>IF(BH4="","",ROUND(BH4/22,-1))</f>
        <v/>
      </c>
      <c r="CL4"/>
      <c r="CM4"/>
      <c r="CN4"/>
      <c r="CO4"/>
      <c r="CP4"/>
      <c r="CQ4"/>
      <c r="CR4"/>
      <c r="CS4"/>
      <c r="CT4"/>
      <c r="CU4"/>
      <c r="CV4"/>
      <c r="CW4"/>
      <c r="CX4"/>
      <c r="CY4"/>
      <c r="CZ4"/>
      <c r="DA4"/>
      <c r="DB4"/>
      <c r="DC4"/>
      <c r="DD4"/>
      <c r="DE4"/>
      <c r="DF4"/>
      <c r="DG4"/>
      <c r="DH4"/>
      <c r="DI4"/>
    </row>
    <row r="5" spans="1:113" ht="17.25" customHeight="1" x14ac:dyDescent="0.15">
      <c r="A5" s="2"/>
      <c r="B5" s="4"/>
      <c r="C5" s="6"/>
      <c r="D5" s="6"/>
      <c r="E5" s="6"/>
      <c r="F5" s="6"/>
      <c r="G5" s="6"/>
      <c r="H5" s="6"/>
      <c r="I5" s="6"/>
      <c r="J5" s="6"/>
      <c r="K5" s="4"/>
      <c r="L5" s="4"/>
      <c r="M5" s="4"/>
      <c r="N5" s="4"/>
      <c r="O5" s="4"/>
      <c r="P5" s="4"/>
      <c r="Q5" s="4"/>
      <c r="R5" s="4"/>
      <c r="S5" s="4"/>
      <c r="T5" s="4"/>
      <c r="U5" s="4"/>
      <c r="V5" s="4"/>
      <c r="W5" s="4"/>
      <c r="X5" s="4"/>
      <c r="Y5" s="4"/>
      <c r="Z5" s="4"/>
      <c r="AA5" s="4"/>
      <c r="AB5" s="33" t="s">
        <v>62</v>
      </c>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
      <c r="CL5"/>
      <c r="CM5"/>
      <c r="CN5"/>
      <c r="CO5"/>
      <c r="CP5"/>
      <c r="CQ5"/>
      <c r="CR5"/>
      <c r="CS5"/>
      <c r="CT5"/>
      <c r="CU5"/>
      <c r="CV5"/>
      <c r="CW5"/>
      <c r="CX5"/>
      <c r="CY5"/>
      <c r="CZ5"/>
      <c r="DA5"/>
      <c r="DB5"/>
      <c r="DC5"/>
      <c r="DD5"/>
      <c r="DE5"/>
      <c r="DF5"/>
      <c r="DG5"/>
      <c r="DH5"/>
      <c r="DI5"/>
    </row>
    <row r="6" spans="1:113" ht="8.1" customHeight="1" x14ac:dyDescent="0.15">
      <c r="A6" s="2"/>
      <c r="B6" s="4"/>
      <c r="C6" s="136"/>
      <c r="D6" s="136"/>
      <c r="E6" s="136"/>
      <c r="F6" s="136"/>
      <c r="G6" s="136"/>
      <c r="H6" s="136"/>
      <c r="I6" s="136"/>
      <c r="J6" s="136"/>
      <c r="K6" s="4"/>
      <c r="L6" s="4"/>
      <c r="M6" s="4"/>
      <c r="N6" s="4"/>
      <c r="O6" s="4"/>
      <c r="P6" s="4"/>
      <c r="Q6" s="4"/>
      <c r="R6" s="4"/>
      <c r="S6" s="4"/>
      <c r="T6" s="4"/>
      <c r="U6" s="4"/>
      <c r="V6" s="4"/>
      <c r="W6" s="4"/>
      <c r="X6" s="4"/>
      <c r="Y6" s="4"/>
      <c r="Z6" s="4"/>
      <c r="AA6" s="4"/>
      <c r="AB6" s="144"/>
      <c r="AC6" s="4"/>
      <c r="AD6" s="4"/>
      <c r="AE6" s="4"/>
      <c r="AF6" s="4"/>
      <c r="AG6" s="4"/>
      <c r="AH6" s="4"/>
      <c r="AI6" s="4"/>
      <c r="AJ6" s="4"/>
      <c r="AK6" s="4"/>
      <c r="AL6" s="136"/>
      <c r="AM6" s="136"/>
      <c r="AN6" s="136"/>
      <c r="AO6" s="136"/>
      <c r="AP6" s="136"/>
      <c r="AQ6" s="136"/>
      <c r="AR6" s="136"/>
      <c r="AS6" s="136"/>
      <c r="AT6" s="136"/>
      <c r="AU6" s="136"/>
      <c r="AV6" s="136"/>
      <c r="AW6" s="136"/>
      <c r="AX6" s="136"/>
      <c r="AY6" s="136"/>
      <c r="AZ6" s="136"/>
      <c r="BA6" s="136"/>
      <c r="BB6" s="136"/>
      <c r="BC6" s="136"/>
      <c r="BD6" s="136"/>
      <c r="BE6" s="4"/>
      <c r="BF6" s="4"/>
      <c r="BG6" s="4"/>
      <c r="BH6" s="4"/>
      <c r="BI6" s="4"/>
      <c r="BJ6" s="3"/>
      <c r="CL6"/>
      <c r="CM6"/>
      <c r="CN6"/>
      <c r="CO6"/>
      <c r="CP6"/>
      <c r="CQ6"/>
      <c r="CR6"/>
      <c r="CS6"/>
      <c r="CT6"/>
      <c r="CU6"/>
      <c r="CV6"/>
      <c r="CW6"/>
      <c r="CX6"/>
      <c r="CY6"/>
      <c r="CZ6"/>
      <c r="DA6"/>
      <c r="DB6"/>
      <c r="DC6"/>
      <c r="DD6"/>
      <c r="DE6"/>
      <c r="DF6"/>
      <c r="DG6"/>
      <c r="DH6"/>
      <c r="DI6"/>
    </row>
    <row r="7" spans="1:113" ht="18" customHeight="1" x14ac:dyDescent="0.15">
      <c r="A7" s="2"/>
      <c r="B7" s="4"/>
      <c r="C7" s="136"/>
      <c r="D7" s="136"/>
      <c r="E7" s="136"/>
      <c r="F7" s="136"/>
      <c r="G7" s="136"/>
      <c r="H7" s="136"/>
      <c r="I7" s="136"/>
      <c r="J7" s="136"/>
      <c r="K7" s="4"/>
      <c r="L7" s="4"/>
      <c r="M7" s="4"/>
      <c r="N7" s="4"/>
      <c r="O7" s="4"/>
      <c r="P7" s="4"/>
      <c r="Q7" s="4"/>
      <c r="R7" s="4"/>
      <c r="S7" s="4"/>
      <c r="T7" s="4"/>
      <c r="U7" s="4"/>
      <c r="V7" s="4"/>
      <c r="W7" s="4"/>
      <c r="X7" s="4"/>
      <c r="Y7" s="4"/>
      <c r="Z7" s="4"/>
      <c r="AA7" s="4"/>
      <c r="AB7" s="144"/>
      <c r="AC7" s="4"/>
      <c r="AD7" s="4"/>
      <c r="AE7" s="4"/>
      <c r="AF7" s="4"/>
      <c r="AG7" s="4"/>
      <c r="AH7" s="4"/>
      <c r="AI7" s="4"/>
      <c r="AJ7" s="4"/>
      <c r="AK7" s="4"/>
      <c r="AL7" s="136"/>
      <c r="AM7" s="136"/>
      <c r="AN7" s="136"/>
      <c r="AO7" s="136"/>
      <c r="AP7" s="136"/>
      <c r="AQ7" s="136"/>
      <c r="AR7" s="136"/>
      <c r="AS7" s="136"/>
      <c r="AT7" s="136"/>
      <c r="AU7" s="136"/>
      <c r="AV7" s="347" t="s">
        <v>10</v>
      </c>
      <c r="AW7" s="347"/>
      <c r="AX7" s="347"/>
      <c r="AY7" s="347"/>
      <c r="AZ7" s="347"/>
      <c r="BA7" s="336">
        <v>14718</v>
      </c>
      <c r="BB7" s="336"/>
      <c r="BC7" s="336"/>
      <c r="BD7" s="336"/>
      <c r="BE7" s="336"/>
      <c r="BF7" s="172" t="s">
        <v>4</v>
      </c>
      <c r="BG7" s="172"/>
      <c r="BH7" s="4"/>
      <c r="BI7" s="4"/>
      <c r="BJ7" s="3"/>
      <c r="CL7"/>
      <c r="CM7"/>
      <c r="CN7"/>
      <c r="CO7"/>
      <c r="CP7"/>
      <c r="CQ7"/>
      <c r="CR7"/>
      <c r="CS7"/>
      <c r="CT7"/>
      <c r="CU7"/>
      <c r="CV7"/>
      <c r="CW7"/>
      <c r="CX7"/>
      <c r="CY7"/>
      <c r="CZ7"/>
      <c r="DA7"/>
      <c r="DB7"/>
      <c r="DC7"/>
      <c r="DD7"/>
      <c r="DE7"/>
      <c r="DF7"/>
      <c r="DG7"/>
      <c r="DH7"/>
      <c r="DI7"/>
    </row>
    <row r="8" spans="1:113" ht="18" customHeight="1" x14ac:dyDescent="0.15">
      <c r="A8" s="2"/>
      <c r="B8" s="334" t="s">
        <v>9</v>
      </c>
      <c r="C8" s="334"/>
      <c r="D8" s="334"/>
      <c r="E8" s="334"/>
      <c r="F8" s="334"/>
      <c r="G8" s="334"/>
      <c r="H8" s="334"/>
      <c r="I8" s="334"/>
      <c r="J8" s="334"/>
      <c r="K8" s="4"/>
      <c r="L8" s="265" t="s">
        <v>63</v>
      </c>
      <c r="M8" s="266"/>
      <c r="N8" s="266"/>
      <c r="O8" s="266"/>
      <c r="P8" s="266"/>
      <c r="Q8" s="266"/>
      <c r="R8" s="266"/>
      <c r="S8" s="266"/>
      <c r="T8" s="266"/>
      <c r="U8" s="266"/>
      <c r="V8" s="266"/>
      <c r="W8" s="267"/>
      <c r="X8" s="4"/>
      <c r="Y8" s="4"/>
      <c r="Z8" s="4"/>
      <c r="AA8" s="4"/>
      <c r="AB8" s="4"/>
      <c r="AC8" s="4"/>
      <c r="AD8" s="4"/>
      <c r="AE8" s="4"/>
      <c r="AF8" s="4"/>
      <c r="AG8" s="4"/>
      <c r="AH8" s="7"/>
      <c r="AI8" s="7"/>
      <c r="AJ8" s="7"/>
      <c r="AK8" s="7"/>
      <c r="AL8" s="7"/>
      <c r="AM8" s="7"/>
      <c r="AN8" s="7"/>
      <c r="AO8" s="7"/>
      <c r="AP8" s="4"/>
      <c r="AQ8" s="4"/>
      <c r="AR8" s="4"/>
      <c r="AS8" s="4"/>
      <c r="AT8" s="4"/>
      <c r="AU8" s="4"/>
      <c r="AV8" s="337" t="s">
        <v>67</v>
      </c>
      <c r="AW8" s="338"/>
      <c r="AX8" s="338"/>
      <c r="AY8" s="338"/>
      <c r="AZ8" s="338"/>
      <c r="BA8" s="338"/>
      <c r="BB8" s="338"/>
      <c r="BC8" s="338"/>
      <c r="BD8" s="338"/>
      <c r="BE8" s="338"/>
      <c r="BF8" s="338"/>
      <c r="BG8" s="338"/>
      <c r="BH8" s="338"/>
      <c r="BI8" s="339"/>
      <c r="BJ8" s="3"/>
      <c r="CL8"/>
      <c r="CM8"/>
      <c r="CN8"/>
      <c r="CO8"/>
      <c r="CP8"/>
      <c r="CQ8"/>
      <c r="CR8"/>
      <c r="CS8"/>
      <c r="CT8"/>
      <c r="CU8"/>
      <c r="CV8"/>
      <c r="CW8"/>
      <c r="CX8"/>
      <c r="CY8"/>
      <c r="CZ8"/>
      <c r="DA8"/>
      <c r="DB8"/>
      <c r="DC8"/>
      <c r="DD8"/>
      <c r="DE8"/>
      <c r="DF8"/>
      <c r="DG8"/>
      <c r="DH8"/>
      <c r="DI8"/>
    </row>
    <row r="9" spans="1:113" ht="33" customHeight="1" x14ac:dyDescent="0.15">
      <c r="A9" s="2"/>
      <c r="B9" s="334"/>
      <c r="C9" s="334"/>
      <c r="D9" s="334"/>
      <c r="E9" s="334"/>
      <c r="F9" s="334"/>
      <c r="G9" s="335"/>
      <c r="H9" s="334"/>
      <c r="I9" s="334"/>
      <c r="J9" s="334"/>
      <c r="K9" s="4"/>
      <c r="L9" s="329">
        <f>AG4</f>
        <v>13640</v>
      </c>
      <c r="M9" s="330"/>
      <c r="N9" s="330"/>
      <c r="O9" s="330"/>
      <c r="P9" s="330"/>
      <c r="Q9" s="330"/>
      <c r="R9" s="330"/>
      <c r="S9" s="330"/>
      <c r="T9" s="330"/>
      <c r="U9" s="330"/>
      <c r="V9" s="145" t="s">
        <v>4</v>
      </c>
      <c r="W9" s="146"/>
      <c r="X9" s="4"/>
      <c r="Y9" s="147" t="s">
        <v>107</v>
      </c>
      <c r="Z9" s="147"/>
      <c r="AA9" s="147"/>
      <c r="AB9" s="147"/>
      <c r="AC9" s="147"/>
      <c r="AD9" s="147"/>
      <c r="AE9" s="147"/>
      <c r="AF9" s="4"/>
      <c r="AG9" s="331">
        <f>IF(L9="","",TRUNC(L9*67/100))</f>
        <v>9138</v>
      </c>
      <c r="AH9" s="331"/>
      <c r="AI9" s="331"/>
      <c r="AJ9" s="331"/>
      <c r="AK9" s="331"/>
      <c r="AL9" s="331"/>
      <c r="AM9" s="331"/>
      <c r="AN9" s="331"/>
      <c r="AO9" s="331"/>
      <c r="AP9" s="331"/>
      <c r="AQ9" s="331"/>
      <c r="AR9" s="276" t="s">
        <v>4</v>
      </c>
      <c r="AS9" s="276"/>
      <c r="AT9" s="143"/>
      <c r="AU9" s="4"/>
      <c r="AV9" s="343">
        <f>IF(AG9="","",IF(AG9&gt;BA7,BA7,AG9))</f>
        <v>9138</v>
      </c>
      <c r="AW9" s="344"/>
      <c r="AX9" s="344"/>
      <c r="AY9" s="344"/>
      <c r="AZ9" s="344"/>
      <c r="BA9" s="344"/>
      <c r="BB9" s="344"/>
      <c r="BC9" s="344"/>
      <c r="BD9" s="344"/>
      <c r="BE9" s="344"/>
      <c r="BF9" s="344"/>
      <c r="BG9" s="344"/>
      <c r="BH9" s="216" t="s">
        <v>4</v>
      </c>
      <c r="BI9" s="217"/>
      <c r="BJ9" s="3"/>
      <c r="CL9"/>
      <c r="CM9"/>
      <c r="CN9"/>
      <c r="CO9"/>
      <c r="CP9"/>
      <c r="CQ9"/>
      <c r="CR9"/>
      <c r="CS9"/>
      <c r="CT9"/>
      <c r="CU9"/>
      <c r="CV9"/>
      <c r="CW9"/>
      <c r="CX9"/>
      <c r="CY9"/>
      <c r="CZ9"/>
      <c r="DA9"/>
      <c r="DB9"/>
      <c r="DC9"/>
      <c r="DD9"/>
      <c r="DE9"/>
      <c r="DF9"/>
      <c r="DG9"/>
      <c r="DH9"/>
      <c r="DI9"/>
    </row>
    <row r="10" spans="1:113" ht="18" customHeight="1" x14ac:dyDescent="0.15">
      <c r="A10" s="2"/>
      <c r="B10" s="334"/>
      <c r="C10" s="334"/>
      <c r="D10" s="334"/>
      <c r="E10" s="334"/>
      <c r="F10" s="334"/>
      <c r="G10" s="334"/>
      <c r="H10" s="334"/>
      <c r="I10" s="334"/>
      <c r="J10" s="334"/>
      <c r="K10" s="4"/>
      <c r="L10" s="23"/>
      <c r="M10" s="23"/>
      <c r="N10" s="23"/>
      <c r="O10" s="23"/>
      <c r="P10" s="23"/>
      <c r="Q10" s="23"/>
      <c r="R10" s="23"/>
      <c r="S10" s="23"/>
      <c r="T10" s="23"/>
      <c r="U10" s="23"/>
      <c r="V10" s="138"/>
      <c r="W10" s="138"/>
      <c r="X10" s="4"/>
      <c r="Y10" s="4"/>
      <c r="Z10" s="4"/>
      <c r="AA10" s="4"/>
      <c r="AB10" s="4"/>
      <c r="AC10" s="4"/>
      <c r="AD10" s="4"/>
      <c r="AE10" s="4"/>
      <c r="AF10" s="4"/>
      <c r="AG10" s="47"/>
      <c r="AH10" s="47"/>
      <c r="AI10" s="47"/>
      <c r="AJ10" s="334" t="s">
        <v>129</v>
      </c>
      <c r="AK10" s="334"/>
      <c r="AL10" s="334"/>
      <c r="AM10" s="334"/>
      <c r="AN10" s="334"/>
      <c r="AO10" s="334"/>
      <c r="AP10" s="334"/>
      <c r="AQ10" s="334"/>
      <c r="AR10" s="334"/>
      <c r="AS10" s="334"/>
      <c r="AT10" s="143"/>
      <c r="AU10" s="4"/>
      <c r="AV10" s="4"/>
      <c r="AW10" s="48"/>
      <c r="AX10" s="48"/>
      <c r="AY10" s="48"/>
      <c r="AZ10" s="48"/>
      <c r="BA10" s="48"/>
      <c r="BB10" s="48"/>
      <c r="BC10" s="48"/>
      <c r="BD10" s="48"/>
      <c r="BE10" s="48"/>
      <c r="BF10" s="48"/>
      <c r="BG10" s="136"/>
      <c r="BH10" s="136"/>
      <c r="BI10" s="4"/>
      <c r="BJ10" s="3"/>
      <c r="CL10"/>
      <c r="CM10"/>
      <c r="CN10"/>
      <c r="CO10"/>
      <c r="CP10"/>
      <c r="CQ10"/>
      <c r="CR10"/>
      <c r="CS10"/>
      <c r="CT10"/>
      <c r="CU10"/>
      <c r="CV10"/>
      <c r="CW10"/>
      <c r="CX10"/>
      <c r="CY10"/>
      <c r="CZ10"/>
      <c r="DA10"/>
      <c r="DB10"/>
      <c r="DC10"/>
      <c r="DD10"/>
      <c r="DE10"/>
      <c r="DF10"/>
      <c r="DG10"/>
      <c r="DH10"/>
      <c r="DI10"/>
    </row>
    <row r="11" spans="1:113" ht="8.1" customHeight="1" x14ac:dyDescent="0.15">
      <c r="A11" s="2"/>
      <c r="B11" s="334"/>
      <c r="C11" s="334"/>
      <c r="D11" s="334"/>
      <c r="E11" s="334"/>
      <c r="F11" s="334"/>
      <c r="G11" s="334"/>
      <c r="H11" s="334"/>
      <c r="I11" s="334"/>
      <c r="J11" s="334"/>
      <c r="K11" s="4"/>
      <c r="L11" s="23"/>
      <c r="M11" s="23"/>
      <c r="N11" s="23"/>
      <c r="O11" s="23"/>
      <c r="P11" s="23"/>
      <c r="Q11" s="23"/>
      <c r="R11" s="23"/>
      <c r="S11" s="23"/>
      <c r="T11" s="23"/>
      <c r="U11" s="23"/>
      <c r="V11" s="138"/>
      <c r="W11" s="138"/>
      <c r="X11" s="4"/>
      <c r="Y11" s="4"/>
      <c r="Z11" s="4"/>
      <c r="AA11" s="4"/>
      <c r="AB11" s="4"/>
      <c r="AC11" s="4"/>
      <c r="AD11" s="4"/>
      <c r="AE11" s="4"/>
      <c r="AF11" s="4"/>
      <c r="AG11" s="47"/>
      <c r="AH11" s="47"/>
      <c r="AI11" s="47"/>
      <c r="AJ11" s="143"/>
      <c r="AK11" s="47"/>
      <c r="AL11" s="47"/>
      <c r="AM11" s="47"/>
      <c r="AN11" s="47"/>
      <c r="AO11" s="47"/>
      <c r="AP11" s="47"/>
      <c r="AQ11" s="47"/>
      <c r="AR11" s="136"/>
      <c r="AS11" s="136"/>
      <c r="AT11" s="143"/>
      <c r="AU11" s="4"/>
      <c r="AV11" s="4"/>
      <c r="AW11" s="48"/>
      <c r="AX11" s="48"/>
      <c r="AY11" s="48"/>
      <c r="AZ11" s="48"/>
      <c r="BA11" s="48"/>
      <c r="BB11" s="48"/>
      <c r="BC11" s="48"/>
      <c r="BD11" s="48"/>
      <c r="BE11" s="48"/>
      <c r="BF11" s="48"/>
      <c r="BG11" s="136"/>
      <c r="BH11" s="136"/>
      <c r="BI11" s="4"/>
      <c r="BJ11" s="3"/>
      <c r="CL11"/>
      <c r="CM11"/>
      <c r="CN11"/>
      <c r="CO11"/>
      <c r="CP11"/>
      <c r="CQ11"/>
      <c r="CR11"/>
      <c r="CS11"/>
      <c r="CT11"/>
      <c r="CU11"/>
      <c r="CV11"/>
      <c r="CW11"/>
      <c r="CX11"/>
      <c r="CY11"/>
      <c r="CZ11"/>
      <c r="DA11"/>
      <c r="DB11"/>
      <c r="DC11"/>
      <c r="DD11"/>
      <c r="DE11"/>
      <c r="DF11"/>
      <c r="DG11"/>
      <c r="DH11"/>
      <c r="DI11"/>
    </row>
    <row r="12" spans="1:113" ht="18" customHeight="1" x14ac:dyDescent="0.15">
      <c r="A12" s="2"/>
      <c r="B12" s="334"/>
      <c r="C12" s="334"/>
      <c r="D12" s="334"/>
      <c r="E12" s="334"/>
      <c r="F12" s="334"/>
      <c r="G12" s="334"/>
      <c r="H12" s="334"/>
      <c r="I12" s="334"/>
      <c r="J12" s="33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136"/>
      <c r="AL12" s="136"/>
      <c r="AM12" s="4"/>
      <c r="AN12" s="4"/>
      <c r="AO12" s="4"/>
      <c r="AP12" s="4"/>
      <c r="AQ12" s="4"/>
      <c r="AR12" s="4"/>
      <c r="AS12" s="4"/>
      <c r="AT12" s="4"/>
      <c r="AU12" s="4"/>
      <c r="AV12" s="347" t="s">
        <v>10</v>
      </c>
      <c r="AW12" s="347"/>
      <c r="AX12" s="347"/>
      <c r="AY12" s="347"/>
      <c r="AZ12" s="347"/>
      <c r="BA12" s="336">
        <v>10984</v>
      </c>
      <c r="BB12" s="336"/>
      <c r="BC12" s="336"/>
      <c r="BD12" s="336"/>
      <c r="BE12" s="336"/>
      <c r="BF12" s="172" t="s">
        <v>4</v>
      </c>
      <c r="BG12" s="172"/>
      <c r="BH12" s="4"/>
      <c r="BI12" s="4"/>
      <c r="BJ12" s="3"/>
      <c r="CL12"/>
      <c r="CM12"/>
      <c r="CN12"/>
      <c r="CO12"/>
      <c r="CP12"/>
      <c r="CQ12"/>
      <c r="CR12"/>
      <c r="CS12"/>
      <c r="CT12"/>
      <c r="CU12"/>
      <c r="CV12"/>
      <c r="CW12"/>
      <c r="CX12"/>
      <c r="CY12"/>
      <c r="CZ12"/>
      <c r="DA12"/>
      <c r="DB12"/>
      <c r="DC12"/>
      <c r="DD12"/>
      <c r="DE12"/>
      <c r="DF12"/>
      <c r="DG12"/>
      <c r="DH12"/>
      <c r="DI12"/>
    </row>
    <row r="13" spans="1:113" ht="18" customHeight="1" x14ac:dyDescent="0.15">
      <c r="A13" s="2"/>
      <c r="B13" s="334"/>
      <c r="C13" s="334"/>
      <c r="D13" s="334"/>
      <c r="E13" s="334"/>
      <c r="F13" s="334"/>
      <c r="G13" s="334"/>
      <c r="H13" s="334"/>
      <c r="I13" s="334"/>
      <c r="J13" s="334"/>
      <c r="K13" s="4"/>
      <c r="L13" s="265" t="s">
        <v>63</v>
      </c>
      <c r="M13" s="266"/>
      <c r="N13" s="266"/>
      <c r="O13" s="266"/>
      <c r="P13" s="266"/>
      <c r="Q13" s="266"/>
      <c r="R13" s="266"/>
      <c r="S13" s="266"/>
      <c r="T13" s="266"/>
      <c r="U13" s="266"/>
      <c r="V13" s="266"/>
      <c r="W13" s="267"/>
      <c r="X13" s="4"/>
      <c r="Y13" s="4"/>
      <c r="Z13" s="4"/>
      <c r="AA13" s="4"/>
      <c r="AB13" s="4"/>
      <c r="AC13" s="4"/>
      <c r="AD13" s="4"/>
      <c r="AE13" s="4"/>
      <c r="AF13" s="4"/>
      <c r="AG13" s="4"/>
      <c r="AH13" s="7"/>
      <c r="AI13" s="7"/>
      <c r="AJ13" s="7"/>
      <c r="AK13" s="7"/>
      <c r="AL13" s="7"/>
      <c r="AM13" s="7"/>
      <c r="AN13" s="7"/>
      <c r="AO13" s="7"/>
      <c r="AP13" s="7"/>
      <c r="AQ13" s="7"/>
      <c r="AR13" s="7"/>
      <c r="AS13" s="7"/>
      <c r="AT13" s="7"/>
      <c r="AU13" s="7"/>
      <c r="AV13" s="265" t="s">
        <v>67</v>
      </c>
      <c r="AW13" s="266"/>
      <c r="AX13" s="266"/>
      <c r="AY13" s="266"/>
      <c r="AZ13" s="266"/>
      <c r="BA13" s="266"/>
      <c r="BB13" s="266"/>
      <c r="BC13" s="266"/>
      <c r="BD13" s="266"/>
      <c r="BE13" s="266"/>
      <c r="BF13" s="266"/>
      <c r="BG13" s="266"/>
      <c r="BH13" s="266"/>
      <c r="BI13" s="267"/>
      <c r="BJ13" s="3"/>
      <c r="CL13"/>
      <c r="CM13"/>
      <c r="CN13"/>
      <c r="CO13"/>
      <c r="CP13"/>
      <c r="CQ13"/>
      <c r="CR13"/>
      <c r="CS13"/>
      <c r="CT13"/>
      <c r="CU13"/>
      <c r="CV13"/>
      <c r="CW13"/>
      <c r="CX13"/>
      <c r="CY13"/>
      <c r="CZ13"/>
      <c r="DA13"/>
      <c r="DB13"/>
      <c r="DC13"/>
      <c r="DD13"/>
      <c r="DE13"/>
      <c r="DF13"/>
      <c r="DG13"/>
      <c r="DH13"/>
      <c r="DI13"/>
    </row>
    <row r="14" spans="1:113" ht="33" customHeight="1" x14ac:dyDescent="0.15">
      <c r="A14" s="2"/>
      <c r="B14" s="334"/>
      <c r="C14" s="334"/>
      <c r="D14" s="334"/>
      <c r="E14" s="334"/>
      <c r="F14" s="334"/>
      <c r="G14" s="334"/>
      <c r="H14" s="334"/>
      <c r="I14" s="334"/>
      <c r="J14" s="334"/>
      <c r="K14" s="4"/>
      <c r="L14" s="329">
        <f>AG4</f>
        <v>13640</v>
      </c>
      <c r="M14" s="330"/>
      <c r="N14" s="330"/>
      <c r="O14" s="330"/>
      <c r="P14" s="330"/>
      <c r="Q14" s="330"/>
      <c r="R14" s="330"/>
      <c r="S14" s="330"/>
      <c r="T14" s="330"/>
      <c r="U14" s="330"/>
      <c r="V14" s="145" t="s">
        <v>4</v>
      </c>
      <c r="W14" s="146"/>
      <c r="X14" s="4"/>
      <c r="Y14" s="147" t="s">
        <v>108</v>
      </c>
      <c r="Z14" s="147"/>
      <c r="AA14" s="147"/>
      <c r="AB14" s="147"/>
      <c r="AC14" s="147"/>
      <c r="AD14" s="147"/>
      <c r="AE14" s="147"/>
      <c r="AF14" s="4"/>
      <c r="AG14" s="331">
        <f>IF(L14="","",TRUNC(L14*50/100))</f>
        <v>6820</v>
      </c>
      <c r="AH14" s="331"/>
      <c r="AI14" s="331"/>
      <c r="AJ14" s="331"/>
      <c r="AK14" s="331"/>
      <c r="AL14" s="331"/>
      <c r="AM14" s="331"/>
      <c r="AN14" s="331"/>
      <c r="AO14" s="331"/>
      <c r="AP14" s="331"/>
      <c r="AQ14" s="331"/>
      <c r="AR14" s="276" t="s">
        <v>4</v>
      </c>
      <c r="AS14" s="276"/>
      <c r="AT14" s="143"/>
      <c r="AU14" s="4"/>
      <c r="AV14" s="343">
        <f>IF(AG14="","",IF(AG14&gt;BA12,BA12,AG14))</f>
        <v>6820</v>
      </c>
      <c r="AW14" s="344"/>
      <c r="AX14" s="344"/>
      <c r="AY14" s="344"/>
      <c r="AZ14" s="344"/>
      <c r="BA14" s="344"/>
      <c r="BB14" s="344"/>
      <c r="BC14" s="344"/>
      <c r="BD14" s="344"/>
      <c r="BE14" s="344"/>
      <c r="BF14" s="344"/>
      <c r="BG14" s="344"/>
      <c r="BH14" s="216" t="s">
        <v>4</v>
      </c>
      <c r="BI14" s="217"/>
      <c r="BJ14" s="3"/>
    </row>
    <row r="15" spans="1:113" ht="18" customHeight="1" x14ac:dyDescent="0.15">
      <c r="A15" s="2"/>
      <c r="B15" s="4"/>
      <c r="C15" s="143"/>
      <c r="D15" s="143"/>
      <c r="E15" s="143"/>
      <c r="F15" s="143"/>
      <c r="G15" s="143"/>
      <c r="H15" s="143"/>
      <c r="I15" s="143"/>
      <c r="J15" s="143"/>
      <c r="K15" s="4"/>
      <c r="L15" s="9"/>
      <c r="M15" s="9"/>
      <c r="N15" s="9"/>
      <c r="O15" s="9"/>
      <c r="P15" s="9"/>
      <c r="Q15" s="9"/>
      <c r="R15" s="9"/>
      <c r="S15" s="9"/>
      <c r="T15" s="9"/>
      <c r="U15" s="9"/>
      <c r="V15" s="138"/>
      <c r="W15" s="138"/>
      <c r="X15" s="4"/>
      <c r="Y15" s="4"/>
      <c r="Z15" s="4"/>
      <c r="AA15" s="4"/>
      <c r="AB15" s="4"/>
      <c r="AC15" s="4"/>
      <c r="AD15" s="4"/>
      <c r="AE15" s="4"/>
      <c r="AF15" s="4"/>
      <c r="AG15" s="11"/>
      <c r="AH15" s="11"/>
      <c r="AI15" s="11"/>
      <c r="AJ15" s="334" t="s">
        <v>129</v>
      </c>
      <c r="AK15" s="334"/>
      <c r="AL15" s="334"/>
      <c r="AM15" s="334"/>
      <c r="AN15" s="334"/>
      <c r="AO15" s="334"/>
      <c r="AP15" s="334"/>
      <c r="AQ15" s="334"/>
      <c r="AR15" s="334"/>
      <c r="AS15" s="334"/>
      <c r="AT15" s="143"/>
      <c r="AU15" s="4"/>
      <c r="AV15" s="4"/>
      <c r="AW15" s="4"/>
      <c r="AX15" s="4"/>
      <c r="AY15" s="4"/>
      <c r="AZ15" s="4"/>
      <c r="BA15" s="4"/>
      <c r="BB15" s="4"/>
      <c r="BC15" s="4"/>
      <c r="BD15" s="7"/>
      <c r="BE15" s="4"/>
      <c r="BF15" s="4"/>
      <c r="BG15" s="4"/>
      <c r="BH15" s="4"/>
      <c r="BI15" s="4"/>
      <c r="BJ15" s="3"/>
    </row>
    <row r="16" spans="1:113" ht="8.1" customHeight="1" x14ac:dyDescent="0.15">
      <c r="A16" s="2"/>
      <c r="B16" s="4"/>
      <c r="C16" s="143"/>
      <c r="D16" s="143"/>
      <c r="E16" s="143"/>
      <c r="F16" s="143"/>
      <c r="G16" s="143"/>
      <c r="H16" s="143"/>
      <c r="I16" s="143"/>
      <c r="J16" s="143"/>
      <c r="K16" s="4"/>
      <c r="L16" s="9"/>
      <c r="M16" s="9"/>
      <c r="N16" s="9"/>
      <c r="O16" s="9"/>
      <c r="P16" s="9"/>
      <c r="Q16" s="9"/>
      <c r="R16" s="9"/>
      <c r="S16" s="9"/>
      <c r="T16" s="9"/>
      <c r="U16" s="9"/>
      <c r="V16" s="138"/>
      <c r="W16" s="138"/>
      <c r="X16" s="4"/>
      <c r="Y16" s="4"/>
      <c r="Z16" s="4"/>
      <c r="AA16" s="4"/>
      <c r="AB16" s="4"/>
      <c r="AC16" s="4"/>
      <c r="AD16" s="4"/>
      <c r="AE16" s="4"/>
      <c r="AF16" s="4"/>
      <c r="AG16" s="11"/>
      <c r="AH16" s="11"/>
      <c r="AI16" s="11"/>
      <c r="AJ16" s="136"/>
      <c r="AK16" s="136"/>
      <c r="AL16" s="136"/>
      <c r="AM16" s="136"/>
      <c r="AN16" s="136"/>
      <c r="AO16" s="136"/>
      <c r="AP16" s="136"/>
      <c r="AQ16" s="136"/>
      <c r="AR16" s="136"/>
      <c r="AS16" s="136"/>
      <c r="AT16" s="143"/>
      <c r="AU16" s="4"/>
      <c r="AV16" s="4"/>
      <c r="AW16" s="4"/>
      <c r="AX16" s="4"/>
      <c r="AY16" s="4"/>
      <c r="AZ16" s="4"/>
      <c r="BA16" s="4"/>
      <c r="BB16" s="4"/>
      <c r="BC16" s="4"/>
      <c r="BD16" s="7"/>
      <c r="BE16" s="4"/>
      <c r="BF16" s="4"/>
      <c r="BG16" s="4"/>
      <c r="BH16" s="4"/>
      <c r="BI16" s="4"/>
      <c r="BJ16" s="3"/>
    </row>
    <row r="17" spans="1:77" ht="20.100000000000001" customHeight="1" x14ac:dyDescent="0.15">
      <c r="A17" s="2"/>
      <c r="B17" s="334" t="s">
        <v>64</v>
      </c>
      <c r="C17" s="334"/>
      <c r="D17" s="334"/>
      <c r="E17" s="334"/>
      <c r="F17" s="334"/>
      <c r="G17" s="334"/>
      <c r="H17" s="334"/>
      <c r="I17" s="334"/>
      <c r="J17" s="334"/>
      <c r="K17" s="136"/>
      <c r="L17" s="347" t="s">
        <v>97</v>
      </c>
      <c r="M17" s="347"/>
      <c r="N17" s="347"/>
      <c r="O17" s="347"/>
      <c r="P17" s="347"/>
      <c r="Q17" s="347"/>
      <c r="R17" s="347"/>
      <c r="S17" s="347"/>
      <c r="T17" s="347"/>
      <c r="U17" s="347"/>
      <c r="V17" s="347"/>
      <c r="W17" s="347"/>
      <c r="X17" s="347"/>
      <c r="Y17" s="347"/>
      <c r="Z17" s="347"/>
      <c r="AA17" s="347"/>
      <c r="AB17" s="347"/>
      <c r="AC17" s="347"/>
      <c r="AD17" s="347"/>
      <c r="AE17" s="347"/>
      <c r="AF17" s="347"/>
      <c r="AG17" s="347"/>
      <c r="AH17" s="347"/>
      <c r="AI17" s="347"/>
      <c r="AJ17" s="347"/>
      <c r="AK17" s="347"/>
      <c r="AL17" s="347"/>
      <c r="AM17" s="347"/>
      <c r="AN17" s="347"/>
      <c r="AO17" s="347"/>
      <c r="AP17" s="4"/>
      <c r="AQ17" s="4"/>
      <c r="AR17" s="4"/>
      <c r="AS17" s="4"/>
      <c r="AT17" s="4"/>
      <c r="AU17" s="4"/>
      <c r="AV17" s="4"/>
      <c r="AW17" s="4"/>
      <c r="AX17" s="4"/>
      <c r="AY17" s="4"/>
      <c r="AZ17" s="4"/>
      <c r="BA17" s="4"/>
      <c r="BB17" s="4"/>
      <c r="BC17" s="4"/>
      <c r="BD17" s="4"/>
      <c r="BE17" s="4"/>
      <c r="BF17" s="4"/>
      <c r="BG17" s="4"/>
      <c r="BH17" s="4"/>
      <c r="BI17" s="4"/>
      <c r="BJ17" s="3"/>
    </row>
    <row r="18" spans="1:77" ht="21" customHeight="1" x14ac:dyDescent="0.15">
      <c r="A18" s="2"/>
      <c r="B18" s="4"/>
      <c r="C18" s="6"/>
      <c r="D18" s="321" t="s">
        <v>36</v>
      </c>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c r="AN18" s="321"/>
      <c r="AO18" s="321"/>
      <c r="AP18" s="321"/>
      <c r="AQ18" s="321"/>
      <c r="AR18" s="321"/>
      <c r="AS18" s="321"/>
      <c r="AT18" s="321"/>
      <c r="AU18" s="321"/>
      <c r="AV18" s="321"/>
      <c r="AW18" s="321"/>
      <c r="AX18" s="321"/>
      <c r="AY18" s="321"/>
      <c r="AZ18" s="321"/>
      <c r="BA18" s="321"/>
      <c r="BB18" s="321"/>
      <c r="BC18" s="321"/>
      <c r="BD18" s="321"/>
      <c r="BE18" s="321"/>
      <c r="BF18" s="321"/>
      <c r="BG18" s="321"/>
      <c r="BH18" s="321"/>
      <c r="BI18" s="321"/>
      <c r="BJ18" s="3"/>
    </row>
    <row r="19" spans="1:77" ht="21" customHeight="1" x14ac:dyDescent="0.15">
      <c r="A19" s="2"/>
      <c r="B19" s="4"/>
      <c r="C19" s="6"/>
      <c r="D19" s="321" t="s">
        <v>26</v>
      </c>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t="s">
        <v>27</v>
      </c>
      <c r="AH19" s="321"/>
      <c r="AI19" s="321"/>
      <c r="AJ19" s="321"/>
      <c r="AK19" s="321"/>
      <c r="AL19" s="321"/>
      <c r="AM19" s="321"/>
      <c r="AN19" s="321"/>
      <c r="AO19" s="321"/>
      <c r="AP19" s="321"/>
      <c r="AQ19" s="321"/>
      <c r="AR19" s="321"/>
      <c r="AS19" s="321"/>
      <c r="AT19" s="321"/>
      <c r="AU19" s="321"/>
      <c r="AV19" s="321"/>
      <c r="AW19" s="321"/>
      <c r="AX19" s="321"/>
      <c r="AY19" s="321"/>
      <c r="AZ19" s="321"/>
      <c r="BA19" s="321"/>
      <c r="BB19" s="321"/>
      <c r="BC19" s="321"/>
      <c r="BD19" s="321"/>
      <c r="BE19" s="321"/>
      <c r="BF19" s="321"/>
      <c r="BG19" s="321"/>
      <c r="BH19" s="321"/>
      <c r="BI19" s="321"/>
      <c r="BJ19" s="3"/>
    </row>
    <row r="20" spans="1:77" ht="22.5" customHeight="1" x14ac:dyDescent="0.15">
      <c r="A20" s="2"/>
      <c r="B20" s="4"/>
      <c r="C20" s="6"/>
      <c r="D20" s="321"/>
      <c r="E20" s="321"/>
      <c r="F20" s="321" t="s">
        <v>1</v>
      </c>
      <c r="G20" s="321"/>
      <c r="H20" s="321"/>
      <c r="I20" s="342" t="s">
        <v>3</v>
      </c>
      <c r="J20" s="342"/>
      <c r="K20" s="342"/>
      <c r="L20" s="342"/>
      <c r="M20" s="321" t="s">
        <v>11</v>
      </c>
      <c r="N20" s="321"/>
      <c r="O20" s="321"/>
      <c r="P20" s="321"/>
      <c r="Q20" s="321"/>
      <c r="R20" s="321"/>
      <c r="S20" s="321" t="s">
        <v>12</v>
      </c>
      <c r="T20" s="321"/>
      <c r="U20" s="321"/>
      <c r="V20" s="321"/>
      <c r="W20" s="321"/>
      <c r="X20" s="321"/>
      <c r="Y20" s="321"/>
      <c r="Z20" s="321"/>
      <c r="AA20" s="321"/>
      <c r="AB20" s="321"/>
      <c r="AC20" s="321"/>
      <c r="AD20" s="321"/>
      <c r="AE20" s="321"/>
      <c r="AF20" s="215"/>
      <c r="AG20" s="321"/>
      <c r="AH20" s="321"/>
      <c r="AI20" s="321" t="s">
        <v>1</v>
      </c>
      <c r="AJ20" s="321"/>
      <c r="AK20" s="321"/>
      <c r="AL20" s="342" t="s">
        <v>3</v>
      </c>
      <c r="AM20" s="342"/>
      <c r="AN20" s="342"/>
      <c r="AO20" s="342"/>
      <c r="AP20" s="321" t="s">
        <v>11</v>
      </c>
      <c r="AQ20" s="321"/>
      <c r="AR20" s="321"/>
      <c r="AS20" s="321"/>
      <c r="AT20" s="321"/>
      <c r="AU20" s="321"/>
      <c r="AV20" s="321" t="s">
        <v>12</v>
      </c>
      <c r="AW20" s="321"/>
      <c r="AX20" s="321"/>
      <c r="AY20" s="321"/>
      <c r="AZ20" s="321"/>
      <c r="BA20" s="321"/>
      <c r="BB20" s="321"/>
      <c r="BC20" s="321"/>
      <c r="BD20" s="321"/>
      <c r="BE20" s="321"/>
      <c r="BF20" s="321"/>
      <c r="BG20" s="321"/>
      <c r="BH20" s="321"/>
      <c r="BI20" s="321"/>
      <c r="BJ20" s="12"/>
      <c r="BK20" s="5"/>
      <c r="BL20" s="5"/>
      <c r="BM20" s="5"/>
      <c r="BN20" s="5"/>
      <c r="BO20" s="5"/>
      <c r="BP20" s="5"/>
      <c r="BQ20" s="5"/>
      <c r="BR20" s="5"/>
      <c r="BS20" s="5"/>
      <c r="BT20" s="5"/>
      <c r="BU20" s="5"/>
      <c r="BV20" s="5"/>
      <c r="BW20" s="5"/>
      <c r="BX20" s="5"/>
      <c r="BY20" s="5"/>
    </row>
    <row r="21" spans="1:77" ht="30" customHeight="1" x14ac:dyDescent="0.15">
      <c r="A21" s="2"/>
      <c r="B21" s="4"/>
      <c r="C21" s="6"/>
      <c r="D21" s="321" t="s">
        <v>15</v>
      </c>
      <c r="E21" s="321"/>
      <c r="F21" s="433">
        <v>7</v>
      </c>
      <c r="G21" s="433"/>
      <c r="H21" s="433"/>
      <c r="I21" s="434">
        <v>4</v>
      </c>
      <c r="J21" s="434"/>
      <c r="K21" s="434"/>
      <c r="L21" s="434"/>
      <c r="M21" s="433">
        <v>21</v>
      </c>
      <c r="N21" s="433"/>
      <c r="O21" s="433"/>
      <c r="P21" s="433"/>
      <c r="Q21" s="433"/>
      <c r="R21" s="433"/>
      <c r="S21" s="324">
        <f>AV9*M21</f>
        <v>191898</v>
      </c>
      <c r="T21" s="325"/>
      <c r="U21" s="325"/>
      <c r="V21" s="325"/>
      <c r="W21" s="325"/>
      <c r="X21" s="325"/>
      <c r="Y21" s="325"/>
      <c r="Z21" s="325"/>
      <c r="AA21" s="325"/>
      <c r="AB21" s="325"/>
      <c r="AC21" s="325"/>
      <c r="AD21" s="325"/>
      <c r="AE21" s="216" t="s">
        <v>4</v>
      </c>
      <c r="AF21" s="217"/>
      <c r="AG21" s="321" t="s">
        <v>28</v>
      </c>
      <c r="AH21" s="321"/>
      <c r="AI21" s="433">
        <v>7</v>
      </c>
      <c r="AJ21" s="433"/>
      <c r="AK21" s="433"/>
      <c r="AL21" s="434">
        <v>9</v>
      </c>
      <c r="AM21" s="434"/>
      <c r="AN21" s="434"/>
      <c r="AO21" s="434"/>
      <c r="AP21" s="433">
        <v>2</v>
      </c>
      <c r="AQ21" s="433"/>
      <c r="AR21" s="433"/>
      <c r="AS21" s="433"/>
      <c r="AT21" s="433"/>
      <c r="AU21" s="433"/>
      <c r="AV21" s="324">
        <f>AV14*AP21</f>
        <v>13640</v>
      </c>
      <c r="AW21" s="325"/>
      <c r="AX21" s="325"/>
      <c r="AY21" s="325"/>
      <c r="AZ21" s="325"/>
      <c r="BA21" s="325"/>
      <c r="BB21" s="325"/>
      <c r="BC21" s="325"/>
      <c r="BD21" s="325"/>
      <c r="BE21" s="325"/>
      <c r="BF21" s="325"/>
      <c r="BG21" s="325"/>
      <c r="BH21" s="216" t="s">
        <v>4</v>
      </c>
      <c r="BI21" s="217"/>
      <c r="BJ21" s="12"/>
      <c r="BK21" s="5"/>
      <c r="BL21" s="5"/>
      <c r="BM21" s="5"/>
      <c r="BN21" s="5"/>
      <c r="BO21" s="5"/>
      <c r="BP21" s="5"/>
      <c r="BQ21" s="5"/>
      <c r="BR21" s="5"/>
      <c r="BS21" s="5"/>
      <c r="BT21" s="5"/>
      <c r="BU21" s="5"/>
      <c r="BV21" s="5"/>
      <c r="BW21" s="5"/>
      <c r="BX21" s="5"/>
      <c r="BY21" s="5"/>
    </row>
    <row r="22" spans="1:77" ht="30" customHeight="1" x14ac:dyDescent="0.15">
      <c r="A22" s="2"/>
      <c r="B22" s="4"/>
      <c r="C22" s="6"/>
      <c r="D22" s="321" t="s">
        <v>17</v>
      </c>
      <c r="E22" s="321"/>
      <c r="F22" s="433">
        <v>7</v>
      </c>
      <c r="G22" s="433"/>
      <c r="H22" s="433"/>
      <c r="I22" s="434">
        <v>5</v>
      </c>
      <c r="J22" s="434"/>
      <c r="K22" s="434"/>
      <c r="L22" s="434"/>
      <c r="M22" s="433">
        <v>22</v>
      </c>
      <c r="N22" s="433"/>
      <c r="O22" s="433"/>
      <c r="P22" s="433"/>
      <c r="Q22" s="433"/>
      <c r="R22" s="433"/>
      <c r="S22" s="324">
        <f>AV9*M22</f>
        <v>201036</v>
      </c>
      <c r="T22" s="325"/>
      <c r="U22" s="325"/>
      <c r="V22" s="325"/>
      <c r="W22" s="325"/>
      <c r="X22" s="325"/>
      <c r="Y22" s="325"/>
      <c r="Z22" s="325"/>
      <c r="AA22" s="325"/>
      <c r="AB22" s="325"/>
      <c r="AC22" s="325"/>
      <c r="AD22" s="325"/>
      <c r="AE22" s="216" t="s">
        <v>4</v>
      </c>
      <c r="AF22" s="217"/>
      <c r="AG22" s="321" t="s">
        <v>29</v>
      </c>
      <c r="AH22" s="321"/>
      <c r="AI22" s="433">
        <v>7</v>
      </c>
      <c r="AJ22" s="433"/>
      <c r="AK22" s="433"/>
      <c r="AL22" s="434">
        <v>10</v>
      </c>
      <c r="AM22" s="434"/>
      <c r="AN22" s="434"/>
      <c r="AO22" s="434"/>
      <c r="AP22" s="433">
        <v>23</v>
      </c>
      <c r="AQ22" s="433"/>
      <c r="AR22" s="433"/>
      <c r="AS22" s="433"/>
      <c r="AT22" s="433"/>
      <c r="AU22" s="433"/>
      <c r="AV22" s="324">
        <f>AV14*AP22</f>
        <v>156860</v>
      </c>
      <c r="AW22" s="325"/>
      <c r="AX22" s="325"/>
      <c r="AY22" s="325"/>
      <c r="AZ22" s="325"/>
      <c r="BA22" s="325"/>
      <c r="BB22" s="325"/>
      <c r="BC22" s="325"/>
      <c r="BD22" s="325"/>
      <c r="BE22" s="325"/>
      <c r="BF22" s="325"/>
      <c r="BG22" s="325"/>
      <c r="BH22" s="216" t="s">
        <v>4</v>
      </c>
      <c r="BI22" s="217"/>
      <c r="BJ22" s="12"/>
      <c r="BK22" s="5"/>
      <c r="BL22" s="5"/>
      <c r="BM22" s="5"/>
      <c r="BN22" s="5"/>
      <c r="BO22" s="5"/>
      <c r="BP22" s="5"/>
      <c r="BQ22" s="5"/>
      <c r="BR22" s="5"/>
      <c r="BS22" s="5"/>
      <c r="BT22" s="5"/>
      <c r="BU22" s="5"/>
      <c r="BV22" s="5"/>
      <c r="BW22" s="5"/>
      <c r="BX22" s="5"/>
      <c r="BY22" s="5"/>
    </row>
    <row r="23" spans="1:77" ht="30" customHeight="1" x14ac:dyDescent="0.15">
      <c r="A23" s="2"/>
      <c r="B23" s="4"/>
      <c r="C23" s="6"/>
      <c r="D23" s="321" t="s">
        <v>19</v>
      </c>
      <c r="E23" s="321"/>
      <c r="F23" s="433">
        <v>7</v>
      </c>
      <c r="G23" s="433"/>
      <c r="H23" s="433"/>
      <c r="I23" s="434">
        <v>6</v>
      </c>
      <c r="J23" s="434"/>
      <c r="K23" s="434"/>
      <c r="L23" s="434"/>
      <c r="M23" s="433">
        <v>21</v>
      </c>
      <c r="N23" s="433"/>
      <c r="O23" s="433"/>
      <c r="P23" s="433"/>
      <c r="Q23" s="433"/>
      <c r="R23" s="433"/>
      <c r="S23" s="324">
        <f>AV9*M23</f>
        <v>191898</v>
      </c>
      <c r="T23" s="325"/>
      <c r="U23" s="325"/>
      <c r="V23" s="325"/>
      <c r="W23" s="325"/>
      <c r="X23" s="325"/>
      <c r="Y23" s="325"/>
      <c r="Z23" s="325"/>
      <c r="AA23" s="325"/>
      <c r="AB23" s="325"/>
      <c r="AC23" s="325"/>
      <c r="AD23" s="325"/>
      <c r="AE23" s="216" t="s">
        <v>4</v>
      </c>
      <c r="AF23" s="217"/>
      <c r="AG23" s="321" t="s">
        <v>30</v>
      </c>
      <c r="AH23" s="321"/>
      <c r="AI23" s="433">
        <v>7</v>
      </c>
      <c r="AJ23" s="433"/>
      <c r="AK23" s="433"/>
      <c r="AL23" s="434">
        <v>11</v>
      </c>
      <c r="AM23" s="434"/>
      <c r="AN23" s="434"/>
      <c r="AO23" s="434"/>
      <c r="AP23" s="433">
        <v>20</v>
      </c>
      <c r="AQ23" s="433"/>
      <c r="AR23" s="433"/>
      <c r="AS23" s="433"/>
      <c r="AT23" s="433"/>
      <c r="AU23" s="433"/>
      <c r="AV23" s="324">
        <f>AV14*AP23</f>
        <v>136400</v>
      </c>
      <c r="AW23" s="325"/>
      <c r="AX23" s="325"/>
      <c r="AY23" s="325"/>
      <c r="AZ23" s="325"/>
      <c r="BA23" s="325"/>
      <c r="BB23" s="325"/>
      <c r="BC23" s="325"/>
      <c r="BD23" s="325"/>
      <c r="BE23" s="325"/>
      <c r="BF23" s="325"/>
      <c r="BG23" s="325"/>
      <c r="BH23" s="216" t="s">
        <v>4</v>
      </c>
      <c r="BI23" s="217"/>
      <c r="BJ23" s="12"/>
      <c r="BK23" s="5"/>
      <c r="BL23" s="5"/>
      <c r="BM23" s="5"/>
      <c r="BN23" s="5"/>
      <c r="BO23" s="5"/>
      <c r="BP23" s="5"/>
      <c r="BQ23" s="5"/>
      <c r="BR23" s="5"/>
      <c r="BS23" s="5"/>
      <c r="BT23" s="5"/>
      <c r="BU23" s="5"/>
      <c r="BV23" s="5"/>
      <c r="BW23" s="5"/>
      <c r="BX23" s="5"/>
      <c r="BY23" s="5"/>
    </row>
    <row r="24" spans="1:77" ht="30" customHeight="1" x14ac:dyDescent="0.15">
      <c r="A24" s="2"/>
      <c r="B24" s="4"/>
      <c r="C24" s="6"/>
      <c r="D24" s="321" t="s">
        <v>20</v>
      </c>
      <c r="E24" s="321"/>
      <c r="F24" s="433">
        <v>7</v>
      </c>
      <c r="G24" s="433"/>
      <c r="H24" s="433"/>
      <c r="I24" s="434">
        <v>7</v>
      </c>
      <c r="J24" s="434"/>
      <c r="K24" s="434"/>
      <c r="L24" s="434"/>
      <c r="M24" s="433">
        <v>23</v>
      </c>
      <c r="N24" s="433"/>
      <c r="O24" s="433"/>
      <c r="P24" s="433"/>
      <c r="Q24" s="433"/>
      <c r="R24" s="433"/>
      <c r="S24" s="324">
        <f>AV9*M24</f>
        <v>210174</v>
      </c>
      <c r="T24" s="325"/>
      <c r="U24" s="325"/>
      <c r="V24" s="325"/>
      <c r="W24" s="325"/>
      <c r="X24" s="325"/>
      <c r="Y24" s="325"/>
      <c r="Z24" s="325"/>
      <c r="AA24" s="325"/>
      <c r="AB24" s="325"/>
      <c r="AC24" s="325"/>
      <c r="AD24" s="325"/>
      <c r="AE24" s="216" t="s">
        <v>4</v>
      </c>
      <c r="AF24" s="217"/>
      <c r="AG24" s="321" t="s">
        <v>31</v>
      </c>
      <c r="AH24" s="321"/>
      <c r="AI24" s="433">
        <v>7</v>
      </c>
      <c r="AJ24" s="433"/>
      <c r="AK24" s="433"/>
      <c r="AL24" s="434">
        <v>12</v>
      </c>
      <c r="AM24" s="434"/>
      <c r="AN24" s="434"/>
      <c r="AO24" s="434"/>
      <c r="AP24" s="433">
        <v>23</v>
      </c>
      <c r="AQ24" s="433"/>
      <c r="AR24" s="433"/>
      <c r="AS24" s="433"/>
      <c r="AT24" s="433"/>
      <c r="AU24" s="433"/>
      <c r="AV24" s="324">
        <f>AV14*AP24</f>
        <v>156860</v>
      </c>
      <c r="AW24" s="325"/>
      <c r="AX24" s="325"/>
      <c r="AY24" s="325"/>
      <c r="AZ24" s="325"/>
      <c r="BA24" s="325"/>
      <c r="BB24" s="325"/>
      <c r="BC24" s="325"/>
      <c r="BD24" s="325"/>
      <c r="BE24" s="325"/>
      <c r="BF24" s="325"/>
      <c r="BG24" s="325"/>
      <c r="BH24" s="216" t="s">
        <v>4</v>
      </c>
      <c r="BI24" s="217"/>
      <c r="BJ24" s="12"/>
      <c r="BK24" s="5"/>
      <c r="BL24" s="5"/>
      <c r="BM24" s="5"/>
      <c r="BN24" s="5"/>
      <c r="BO24" s="5"/>
      <c r="BP24" s="5"/>
      <c r="BQ24" s="5"/>
      <c r="BR24" s="5"/>
      <c r="BS24" s="5"/>
      <c r="BT24" s="5"/>
      <c r="BU24" s="5"/>
      <c r="BV24" s="5"/>
      <c r="BW24" s="5"/>
      <c r="BX24" s="5"/>
      <c r="BY24" s="5"/>
    </row>
    <row r="25" spans="1:77" ht="30" customHeight="1" x14ac:dyDescent="0.15">
      <c r="A25" s="13"/>
      <c r="B25" s="7"/>
      <c r="C25" s="6"/>
      <c r="D25" s="321" t="s">
        <v>21</v>
      </c>
      <c r="E25" s="321"/>
      <c r="F25" s="433">
        <v>7</v>
      </c>
      <c r="G25" s="433"/>
      <c r="H25" s="433"/>
      <c r="I25" s="434">
        <v>8</v>
      </c>
      <c r="J25" s="434"/>
      <c r="K25" s="434"/>
      <c r="L25" s="434"/>
      <c r="M25" s="433">
        <v>21</v>
      </c>
      <c r="N25" s="433"/>
      <c r="O25" s="433"/>
      <c r="P25" s="433"/>
      <c r="Q25" s="433"/>
      <c r="R25" s="433"/>
      <c r="S25" s="324">
        <f>AV9*M25</f>
        <v>191898</v>
      </c>
      <c r="T25" s="325"/>
      <c r="U25" s="325"/>
      <c r="V25" s="325"/>
      <c r="W25" s="325"/>
      <c r="X25" s="325"/>
      <c r="Y25" s="325"/>
      <c r="Z25" s="325"/>
      <c r="AA25" s="325"/>
      <c r="AB25" s="325"/>
      <c r="AC25" s="325"/>
      <c r="AD25" s="325"/>
      <c r="AE25" s="216" t="s">
        <v>4</v>
      </c>
      <c r="AF25" s="217"/>
      <c r="AG25" s="321" t="s">
        <v>32</v>
      </c>
      <c r="AH25" s="321"/>
      <c r="AI25" s="433">
        <v>8</v>
      </c>
      <c r="AJ25" s="433"/>
      <c r="AK25" s="433"/>
      <c r="AL25" s="434">
        <v>1</v>
      </c>
      <c r="AM25" s="434"/>
      <c r="AN25" s="434"/>
      <c r="AO25" s="434"/>
      <c r="AP25" s="433">
        <v>22</v>
      </c>
      <c r="AQ25" s="433"/>
      <c r="AR25" s="433"/>
      <c r="AS25" s="433"/>
      <c r="AT25" s="433"/>
      <c r="AU25" s="433"/>
      <c r="AV25" s="324">
        <f>AV14*AP25</f>
        <v>150040</v>
      </c>
      <c r="AW25" s="325"/>
      <c r="AX25" s="325"/>
      <c r="AY25" s="325"/>
      <c r="AZ25" s="325"/>
      <c r="BA25" s="325"/>
      <c r="BB25" s="325"/>
      <c r="BC25" s="325"/>
      <c r="BD25" s="325"/>
      <c r="BE25" s="325"/>
      <c r="BF25" s="325"/>
      <c r="BG25" s="325"/>
      <c r="BH25" s="216" t="s">
        <v>4</v>
      </c>
      <c r="BI25" s="217"/>
      <c r="BJ25" s="12"/>
      <c r="BK25" s="5"/>
      <c r="BL25" s="5"/>
      <c r="BM25" s="5"/>
      <c r="BN25" s="5"/>
      <c r="BO25" s="5"/>
      <c r="BP25" s="5"/>
      <c r="BQ25" s="5"/>
      <c r="BR25" s="5"/>
      <c r="BS25" s="5"/>
      <c r="BT25" s="5"/>
      <c r="BU25" s="5"/>
      <c r="BV25" s="5"/>
      <c r="BW25" s="5"/>
      <c r="BX25" s="5"/>
      <c r="BY25" s="5"/>
    </row>
    <row r="26" spans="1:77" ht="30" customHeight="1" x14ac:dyDescent="0.15">
      <c r="A26" s="13"/>
      <c r="B26" s="7"/>
      <c r="C26" s="6"/>
      <c r="D26" s="321" t="s">
        <v>22</v>
      </c>
      <c r="E26" s="321"/>
      <c r="F26" s="433">
        <v>7</v>
      </c>
      <c r="G26" s="433"/>
      <c r="H26" s="433"/>
      <c r="I26" s="434">
        <v>9</v>
      </c>
      <c r="J26" s="434"/>
      <c r="K26" s="434"/>
      <c r="L26" s="434"/>
      <c r="M26" s="433">
        <v>20</v>
      </c>
      <c r="N26" s="433"/>
      <c r="O26" s="433"/>
      <c r="P26" s="433"/>
      <c r="Q26" s="433"/>
      <c r="R26" s="433"/>
      <c r="S26" s="324">
        <f>AV9*M26</f>
        <v>182760</v>
      </c>
      <c r="T26" s="325"/>
      <c r="U26" s="325"/>
      <c r="V26" s="325"/>
      <c r="W26" s="325"/>
      <c r="X26" s="325"/>
      <c r="Y26" s="325"/>
      <c r="Z26" s="325"/>
      <c r="AA26" s="325"/>
      <c r="AB26" s="325"/>
      <c r="AC26" s="325"/>
      <c r="AD26" s="325"/>
      <c r="AE26" s="216" t="s">
        <v>4</v>
      </c>
      <c r="AF26" s="217"/>
      <c r="AG26" s="321" t="s">
        <v>33</v>
      </c>
      <c r="AH26" s="321"/>
      <c r="AI26" s="433">
        <v>8</v>
      </c>
      <c r="AJ26" s="433"/>
      <c r="AK26" s="433"/>
      <c r="AL26" s="434">
        <v>2</v>
      </c>
      <c r="AM26" s="434"/>
      <c r="AN26" s="434"/>
      <c r="AO26" s="434"/>
      <c r="AP26" s="433">
        <v>3</v>
      </c>
      <c r="AQ26" s="433"/>
      <c r="AR26" s="433"/>
      <c r="AS26" s="433"/>
      <c r="AT26" s="433"/>
      <c r="AU26" s="433"/>
      <c r="AV26" s="324">
        <f>AV14*AP26</f>
        <v>20460</v>
      </c>
      <c r="AW26" s="325"/>
      <c r="AX26" s="325"/>
      <c r="AY26" s="325"/>
      <c r="AZ26" s="325"/>
      <c r="BA26" s="325"/>
      <c r="BB26" s="325"/>
      <c r="BC26" s="325"/>
      <c r="BD26" s="325"/>
      <c r="BE26" s="325"/>
      <c r="BF26" s="325"/>
      <c r="BG26" s="325"/>
      <c r="BH26" s="216" t="s">
        <v>4</v>
      </c>
      <c r="BI26" s="217"/>
      <c r="BJ26" s="12"/>
      <c r="BK26" s="5"/>
      <c r="BL26" s="5"/>
      <c r="BM26" s="5"/>
      <c r="BN26" s="5"/>
      <c r="BO26" s="5"/>
      <c r="BP26" s="5"/>
      <c r="BQ26" s="5"/>
      <c r="BR26" s="5"/>
      <c r="BS26" s="5"/>
      <c r="BT26" s="5"/>
      <c r="BU26" s="5"/>
      <c r="BV26" s="5"/>
      <c r="BW26" s="5"/>
      <c r="BX26" s="5"/>
      <c r="BY26" s="5"/>
    </row>
    <row r="27" spans="1:77" ht="30" customHeight="1" x14ac:dyDescent="0.15">
      <c r="A27" s="13"/>
      <c r="B27" s="7"/>
      <c r="C27" s="6"/>
      <c r="D27" s="321" t="s">
        <v>16</v>
      </c>
      <c r="E27" s="321"/>
      <c r="F27" s="322"/>
      <c r="G27" s="322"/>
      <c r="H27" s="322"/>
      <c r="I27" s="323"/>
      <c r="J27" s="323"/>
      <c r="K27" s="323"/>
      <c r="L27" s="323"/>
      <c r="M27" s="322"/>
      <c r="N27" s="322"/>
      <c r="O27" s="322"/>
      <c r="P27" s="322"/>
      <c r="Q27" s="322"/>
      <c r="R27" s="322"/>
      <c r="S27" s="324">
        <f>AV9*M27</f>
        <v>0</v>
      </c>
      <c r="T27" s="325"/>
      <c r="U27" s="325"/>
      <c r="V27" s="325"/>
      <c r="W27" s="325"/>
      <c r="X27" s="325"/>
      <c r="Y27" s="325"/>
      <c r="Z27" s="325"/>
      <c r="AA27" s="325"/>
      <c r="AB27" s="325"/>
      <c r="AC27" s="325"/>
      <c r="AD27" s="325"/>
      <c r="AE27" s="216" t="s">
        <v>4</v>
      </c>
      <c r="AF27" s="217"/>
      <c r="AG27" s="321" t="s">
        <v>34</v>
      </c>
      <c r="AH27" s="321"/>
      <c r="AI27" s="322"/>
      <c r="AJ27" s="322"/>
      <c r="AK27" s="322"/>
      <c r="AL27" s="323"/>
      <c r="AM27" s="323"/>
      <c r="AN27" s="323"/>
      <c r="AO27" s="323"/>
      <c r="AP27" s="322"/>
      <c r="AQ27" s="322"/>
      <c r="AR27" s="322"/>
      <c r="AS27" s="322"/>
      <c r="AT27" s="322"/>
      <c r="AU27" s="322"/>
      <c r="AV27" s="324">
        <f>AV14*AP27</f>
        <v>0</v>
      </c>
      <c r="AW27" s="325"/>
      <c r="AX27" s="325"/>
      <c r="AY27" s="325"/>
      <c r="AZ27" s="325"/>
      <c r="BA27" s="325"/>
      <c r="BB27" s="325"/>
      <c r="BC27" s="325"/>
      <c r="BD27" s="325"/>
      <c r="BE27" s="325"/>
      <c r="BF27" s="325"/>
      <c r="BG27" s="325"/>
      <c r="BH27" s="216" t="s">
        <v>4</v>
      </c>
      <c r="BI27" s="217"/>
      <c r="BJ27" s="12"/>
      <c r="BK27" s="5"/>
      <c r="BL27" s="5"/>
      <c r="BM27" s="5"/>
      <c r="BN27" s="5"/>
      <c r="BO27" s="5"/>
      <c r="BP27" s="5"/>
      <c r="BQ27" s="5"/>
      <c r="BR27" s="5"/>
      <c r="BS27" s="5"/>
      <c r="BT27" s="5"/>
      <c r="BU27" s="5"/>
      <c r="BV27" s="5"/>
      <c r="BW27" s="5"/>
      <c r="BX27" s="5"/>
      <c r="BY27" s="5"/>
    </row>
    <row r="28" spans="1:77" ht="30" customHeight="1" x14ac:dyDescent="0.15">
      <c r="A28" s="13"/>
      <c r="B28" s="7"/>
      <c r="C28" s="6"/>
      <c r="D28" s="321" t="s">
        <v>18</v>
      </c>
      <c r="E28" s="321"/>
      <c r="F28" s="322"/>
      <c r="G28" s="322"/>
      <c r="H28" s="322"/>
      <c r="I28" s="323"/>
      <c r="J28" s="323"/>
      <c r="K28" s="323"/>
      <c r="L28" s="323"/>
      <c r="M28" s="322"/>
      <c r="N28" s="322"/>
      <c r="O28" s="322"/>
      <c r="P28" s="322"/>
      <c r="Q28" s="322"/>
      <c r="R28" s="322"/>
      <c r="S28" s="324">
        <f>AV9*M28</f>
        <v>0</v>
      </c>
      <c r="T28" s="325"/>
      <c r="U28" s="325"/>
      <c r="V28" s="325"/>
      <c r="W28" s="325"/>
      <c r="X28" s="325"/>
      <c r="Y28" s="325"/>
      <c r="Z28" s="325"/>
      <c r="AA28" s="325"/>
      <c r="AB28" s="325"/>
      <c r="AC28" s="325"/>
      <c r="AD28" s="325"/>
      <c r="AE28" s="216" t="s">
        <v>4</v>
      </c>
      <c r="AF28" s="217"/>
      <c r="AG28" s="321" t="s">
        <v>35</v>
      </c>
      <c r="AH28" s="321"/>
      <c r="AI28" s="322"/>
      <c r="AJ28" s="322"/>
      <c r="AK28" s="322"/>
      <c r="AL28" s="323"/>
      <c r="AM28" s="323"/>
      <c r="AN28" s="323"/>
      <c r="AO28" s="323"/>
      <c r="AP28" s="322"/>
      <c r="AQ28" s="322"/>
      <c r="AR28" s="322"/>
      <c r="AS28" s="322"/>
      <c r="AT28" s="322"/>
      <c r="AU28" s="322"/>
      <c r="AV28" s="324">
        <f>AV14*AP28</f>
        <v>0</v>
      </c>
      <c r="AW28" s="325"/>
      <c r="AX28" s="325"/>
      <c r="AY28" s="325"/>
      <c r="AZ28" s="325"/>
      <c r="BA28" s="325"/>
      <c r="BB28" s="325"/>
      <c r="BC28" s="325"/>
      <c r="BD28" s="325"/>
      <c r="BE28" s="325"/>
      <c r="BF28" s="325"/>
      <c r="BG28" s="325"/>
      <c r="BH28" s="216" t="s">
        <v>4</v>
      </c>
      <c r="BI28" s="217"/>
      <c r="BJ28" s="12"/>
      <c r="BK28" s="5"/>
      <c r="BL28" s="5"/>
      <c r="BM28" s="5"/>
      <c r="BN28" s="5"/>
      <c r="BO28" s="5"/>
      <c r="BP28" s="5"/>
      <c r="BQ28" s="5"/>
      <c r="BR28" s="5"/>
      <c r="BS28" s="5"/>
      <c r="BT28" s="5"/>
      <c r="BU28" s="5"/>
      <c r="BV28" s="5"/>
      <c r="BW28" s="5"/>
      <c r="BX28" s="5"/>
      <c r="BY28" s="5"/>
    </row>
    <row r="29" spans="1:77" ht="30" customHeight="1" x14ac:dyDescent="0.15">
      <c r="A29" s="2"/>
      <c r="B29" s="4"/>
      <c r="C29" s="6"/>
      <c r="D29" s="6"/>
      <c r="E29" s="6"/>
      <c r="F29" s="6"/>
      <c r="G29" s="6"/>
      <c r="H29" s="6"/>
      <c r="I29" s="6"/>
      <c r="J29" s="6"/>
      <c r="K29" s="6"/>
      <c r="L29" s="6"/>
      <c r="M29" s="6"/>
      <c r="N29" s="6"/>
      <c r="O29" s="6"/>
      <c r="P29" s="6"/>
      <c r="Q29" s="6"/>
      <c r="R29" s="6"/>
      <c r="S29" s="6"/>
      <c r="T29" s="6"/>
      <c r="U29" s="6"/>
      <c r="V29" s="6"/>
      <c r="W29" s="7"/>
      <c r="X29" s="7"/>
      <c r="Y29" s="7"/>
      <c r="Z29" s="7"/>
      <c r="AA29" s="7"/>
      <c r="AB29" s="7"/>
      <c r="AC29" s="7"/>
      <c r="AD29" s="4"/>
      <c r="AE29" s="6"/>
      <c r="AF29" s="276"/>
      <c r="AG29" s="276"/>
      <c r="AH29" s="4"/>
      <c r="AI29" s="14"/>
      <c r="AJ29" s="276" t="s">
        <v>6</v>
      </c>
      <c r="AK29" s="276"/>
      <c r="AL29" s="276"/>
      <c r="AM29" s="276"/>
      <c r="AN29" s="276"/>
      <c r="AO29" s="7"/>
      <c r="AP29" s="145">
        <f>SUM(M21:M28,AP21:AP28)</f>
        <v>221</v>
      </c>
      <c r="AQ29" s="145"/>
      <c r="AR29" s="145"/>
      <c r="AS29" s="145"/>
      <c r="AT29" s="145"/>
      <c r="AU29" s="276" t="s">
        <v>5</v>
      </c>
      <c r="AV29" s="319"/>
      <c r="AW29" s="320">
        <f>SUM(S21:T28,AV21:AV28)</f>
        <v>1803924</v>
      </c>
      <c r="AX29" s="320"/>
      <c r="AY29" s="320"/>
      <c r="AZ29" s="320"/>
      <c r="BA29" s="320"/>
      <c r="BB29" s="320"/>
      <c r="BC29" s="320"/>
      <c r="BD29" s="320"/>
      <c r="BE29" s="320"/>
      <c r="BF29" s="320"/>
      <c r="BG29" s="320"/>
      <c r="BH29" s="276" t="s">
        <v>4</v>
      </c>
      <c r="BI29" s="276"/>
      <c r="BJ29" s="3"/>
    </row>
    <row r="30" spans="1:77" ht="10.5" customHeight="1" x14ac:dyDescent="0.15">
      <c r="A30" s="15"/>
      <c r="B30" s="16"/>
      <c r="C30" s="17"/>
      <c r="D30" s="17"/>
      <c r="E30" s="17"/>
      <c r="F30" s="17"/>
      <c r="G30" s="17"/>
      <c r="H30" s="17"/>
      <c r="I30" s="17"/>
      <c r="J30" s="17"/>
      <c r="K30" s="17"/>
      <c r="L30" s="17"/>
      <c r="M30" s="17"/>
      <c r="N30" s="17"/>
      <c r="O30" s="17"/>
      <c r="P30" s="17"/>
      <c r="Q30" s="17"/>
      <c r="R30" s="17"/>
      <c r="S30" s="17"/>
      <c r="T30" s="17"/>
      <c r="U30" s="17"/>
      <c r="V30" s="17"/>
      <c r="W30" s="18"/>
      <c r="X30" s="18"/>
      <c r="Y30" s="18"/>
      <c r="Z30" s="18"/>
      <c r="AA30" s="18"/>
      <c r="AB30" s="18"/>
      <c r="AC30" s="18"/>
      <c r="AD30" s="16"/>
      <c r="AE30" s="17"/>
      <c r="AF30" s="139"/>
      <c r="AG30" s="139"/>
      <c r="AH30" s="16"/>
      <c r="AI30" s="19"/>
      <c r="AJ30" s="139"/>
      <c r="AK30" s="139"/>
      <c r="AL30" s="139"/>
      <c r="AM30" s="139"/>
      <c r="AN30" s="139"/>
      <c r="AO30" s="18"/>
      <c r="AP30" s="20"/>
      <c r="AQ30" s="20"/>
      <c r="AR30" s="20"/>
      <c r="AS30" s="20"/>
      <c r="AT30" s="20"/>
      <c r="AU30" s="139"/>
      <c r="AV30" s="139"/>
      <c r="AW30" s="133"/>
      <c r="AX30" s="133"/>
      <c r="AY30" s="133"/>
      <c r="AZ30" s="133"/>
      <c r="BA30" s="133"/>
      <c r="BB30" s="133"/>
      <c r="BC30" s="133"/>
      <c r="BD30" s="133"/>
      <c r="BE30" s="133"/>
      <c r="BF30" s="133"/>
      <c r="BG30" s="133"/>
      <c r="BH30" s="139"/>
      <c r="BI30" s="139"/>
      <c r="BJ30" s="22"/>
    </row>
    <row r="31" spans="1:77" ht="12" customHeight="1" x14ac:dyDescent="0.15">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row>
    <row r="32" spans="1:77" ht="21.95" customHeight="1" x14ac:dyDescent="0.15">
      <c r="A32" s="326" t="s">
        <v>211</v>
      </c>
      <c r="B32" s="327"/>
      <c r="C32" s="327"/>
      <c r="D32" s="327"/>
      <c r="E32" s="327"/>
      <c r="F32" s="327"/>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7"/>
      <c r="AH32" s="327"/>
      <c r="AI32" s="327"/>
      <c r="AJ32" s="327"/>
      <c r="AK32" s="327"/>
      <c r="AL32" s="327"/>
      <c r="AM32" s="327"/>
      <c r="AN32" s="327"/>
      <c r="AO32" s="327"/>
      <c r="AP32" s="327"/>
      <c r="AQ32" s="327"/>
      <c r="AR32" s="327"/>
      <c r="AS32" s="327"/>
      <c r="AT32" s="327"/>
      <c r="AU32" s="327"/>
      <c r="AV32" s="327"/>
      <c r="AW32" s="327"/>
      <c r="AX32" s="327"/>
      <c r="AY32" s="327"/>
      <c r="AZ32" s="327"/>
      <c r="BA32" s="327"/>
      <c r="BB32" s="327"/>
      <c r="BC32" s="327"/>
      <c r="BD32" s="327"/>
      <c r="BE32" s="327"/>
      <c r="BF32" s="327"/>
      <c r="BG32" s="327"/>
      <c r="BH32" s="327"/>
      <c r="BI32" s="327"/>
      <c r="BJ32" s="328"/>
    </row>
    <row r="33" spans="1:62" ht="8.1" customHeight="1" x14ac:dyDescent="0.15">
      <c r="A33" s="2"/>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3"/>
    </row>
    <row r="34" spans="1:62" ht="18" customHeight="1" x14ac:dyDescent="0.15">
      <c r="A34" s="2"/>
      <c r="B34" s="334" t="s">
        <v>109</v>
      </c>
      <c r="C34" s="334"/>
      <c r="D34" s="334"/>
      <c r="E34" s="334"/>
      <c r="F34" s="334"/>
      <c r="G34" s="334"/>
      <c r="H34" s="334"/>
      <c r="I34" s="334"/>
      <c r="J34" s="334"/>
      <c r="K34" s="4"/>
      <c r="L34" s="265" t="s">
        <v>110</v>
      </c>
      <c r="M34" s="266"/>
      <c r="N34" s="266"/>
      <c r="O34" s="266"/>
      <c r="P34" s="266"/>
      <c r="Q34" s="266"/>
      <c r="R34" s="266"/>
      <c r="S34" s="266"/>
      <c r="T34" s="266"/>
      <c r="U34" s="266"/>
      <c r="V34" s="266"/>
      <c r="W34" s="267"/>
      <c r="X34" s="4"/>
      <c r="Y34" s="4"/>
      <c r="Z34" s="4"/>
      <c r="AA34" s="4"/>
      <c r="AB34" s="4"/>
      <c r="AC34" s="4"/>
      <c r="AD34" s="4"/>
      <c r="AE34" s="4"/>
      <c r="AF34" s="4"/>
      <c r="AG34" s="265" t="s">
        <v>103</v>
      </c>
      <c r="AH34" s="266"/>
      <c r="AI34" s="266"/>
      <c r="AJ34" s="266"/>
      <c r="AK34" s="266"/>
      <c r="AL34" s="266"/>
      <c r="AM34" s="266"/>
      <c r="AN34" s="266"/>
      <c r="AO34" s="266"/>
      <c r="AP34" s="266"/>
      <c r="AQ34" s="266"/>
      <c r="AR34" s="266"/>
      <c r="AS34" s="267"/>
      <c r="AT34" s="4"/>
      <c r="AU34" s="4"/>
      <c r="AV34" s="4"/>
      <c r="AW34" s="4"/>
      <c r="AX34" s="4"/>
      <c r="AY34" s="4"/>
      <c r="AZ34" s="4"/>
      <c r="BA34" s="4"/>
      <c r="BB34" s="4"/>
      <c r="BC34" s="4"/>
      <c r="BD34" s="4"/>
      <c r="BE34" s="4"/>
      <c r="BF34" s="4"/>
      <c r="BG34" s="4"/>
      <c r="BH34" s="4"/>
      <c r="BI34" s="4"/>
      <c r="BJ34" s="3"/>
    </row>
    <row r="35" spans="1:62" ht="33" customHeight="1" x14ac:dyDescent="0.15">
      <c r="A35" s="2"/>
      <c r="B35" s="334"/>
      <c r="C35" s="334"/>
      <c r="D35" s="334"/>
      <c r="E35" s="334"/>
      <c r="F35" s="334"/>
      <c r="G35" s="334"/>
      <c r="H35" s="334"/>
      <c r="I35" s="334"/>
      <c r="J35" s="334"/>
      <c r="K35" s="4"/>
      <c r="L35" s="340">
        <f>'育休手当金(表)記入例①'!AN15</f>
        <v>300000</v>
      </c>
      <c r="M35" s="341"/>
      <c r="N35" s="341"/>
      <c r="O35" s="341"/>
      <c r="P35" s="341"/>
      <c r="Q35" s="341"/>
      <c r="R35" s="341"/>
      <c r="S35" s="341"/>
      <c r="T35" s="341"/>
      <c r="U35" s="341"/>
      <c r="V35" s="172" t="s">
        <v>4</v>
      </c>
      <c r="W35" s="292"/>
      <c r="X35" s="4"/>
      <c r="Y35" s="147" t="s">
        <v>106</v>
      </c>
      <c r="Z35" s="147"/>
      <c r="AA35" s="147"/>
      <c r="AB35" s="147"/>
      <c r="AC35" s="147"/>
      <c r="AD35" s="147"/>
      <c r="AE35" s="147"/>
      <c r="AF35" s="4"/>
      <c r="AG35" s="340">
        <f>IF(L35="","",ROUND(L35/22,-1))</f>
        <v>13640</v>
      </c>
      <c r="AH35" s="341"/>
      <c r="AI35" s="341"/>
      <c r="AJ35" s="341"/>
      <c r="AK35" s="341"/>
      <c r="AL35" s="341"/>
      <c r="AM35" s="341"/>
      <c r="AN35" s="341"/>
      <c r="AO35" s="341"/>
      <c r="AP35" s="341"/>
      <c r="AQ35" s="341"/>
      <c r="AR35" s="172" t="s">
        <v>4</v>
      </c>
      <c r="AS35" s="292"/>
      <c r="AT35" s="4"/>
      <c r="AU35" s="4"/>
      <c r="AV35" s="4"/>
      <c r="AW35" s="4"/>
      <c r="AX35" s="4"/>
      <c r="AY35" s="4"/>
      <c r="AZ35" s="4"/>
      <c r="BA35" s="4"/>
      <c r="BB35" s="4"/>
      <c r="BC35" s="4"/>
      <c r="BD35" s="4"/>
      <c r="BE35" s="4"/>
      <c r="BF35" s="4"/>
      <c r="BG35" s="4"/>
      <c r="BH35" s="4"/>
      <c r="BI35" s="4"/>
      <c r="BJ35" s="3"/>
    </row>
    <row r="36" spans="1:62" ht="17.25" customHeight="1" x14ac:dyDescent="0.15">
      <c r="A36" s="2"/>
      <c r="B36" s="4"/>
      <c r="C36" s="4"/>
      <c r="D36" s="4"/>
      <c r="E36" s="4"/>
      <c r="F36" s="4"/>
      <c r="G36" s="4"/>
      <c r="H36" s="4"/>
      <c r="I36" s="4"/>
      <c r="J36" s="4"/>
      <c r="K36" s="4"/>
      <c r="L36" s="4"/>
      <c r="M36" s="4"/>
      <c r="N36" s="4"/>
      <c r="O36" s="4"/>
      <c r="P36" s="4"/>
      <c r="Q36" s="4"/>
      <c r="R36" s="4"/>
      <c r="S36" s="4"/>
      <c r="T36" s="4"/>
      <c r="U36" s="4"/>
      <c r="V36" s="4"/>
      <c r="W36" s="4"/>
      <c r="X36" s="4"/>
      <c r="Y36" s="4"/>
      <c r="Z36" s="4"/>
      <c r="AA36" s="4"/>
      <c r="AB36" s="33" t="s">
        <v>112</v>
      </c>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4"/>
      <c r="BI36" s="4"/>
      <c r="BJ36" s="3"/>
    </row>
    <row r="37" spans="1:62" ht="8.1" customHeight="1" x14ac:dyDescent="0.15">
      <c r="A37" s="2"/>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3"/>
    </row>
    <row r="38" spans="1:62" ht="18" customHeight="1" x14ac:dyDescent="0.15">
      <c r="A38" s="2"/>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334" t="s">
        <v>127</v>
      </c>
      <c r="AW38" s="334"/>
      <c r="AX38" s="334"/>
      <c r="AY38" s="334"/>
      <c r="AZ38" s="334"/>
      <c r="BA38" s="348">
        <v>2855</v>
      </c>
      <c r="BB38" s="348"/>
      <c r="BC38" s="348"/>
      <c r="BD38" s="348"/>
      <c r="BE38" s="348"/>
      <c r="BF38" s="147" t="s">
        <v>4</v>
      </c>
      <c r="BG38" s="147"/>
      <c r="BH38" s="4"/>
      <c r="BI38" s="4"/>
      <c r="BJ38" s="3"/>
    </row>
    <row r="39" spans="1:62" ht="18" customHeight="1" x14ac:dyDescent="0.15">
      <c r="A39" s="2"/>
      <c r="B39" s="352" t="s">
        <v>114</v>
      </c>
      <c r="C39" s="352"/>
      <c r="D39" s="352"/>
      <c r="E39" s="352"/>
      <c r="F39" s="352"/>
      <c r="G39" s="352"/>
      <c r="H39" s="352"/>
      <c r="I39" s="352"/>
      <c r="J39" s="352"/>
      <c r="K39" s="4"/>
      <c r="L39" s="304" t="s">
        <v>103</v>
      </c>
      <c r="M39" s="305"/>
      <c r="N39" s="305"/>
      <c r="O39" s="305"/>
      <c r="P39" s="305"/>
      <c r="Q39" s="305"/>
      <c r="R39" s="305"/>
      <c r="S39" s="305"/>
      <c r="T39" s="305"/>
      <c r="U39" s="305"/>
      <c r="V39" s="305"/>
      <c r="W39" s="306"/>
      <c r="X39" s="4"/>
      <c r="Y39" s="4"/>
      <c r="Z39" s="4"/>
      <c r="AA39" s="4"/>
      <c r="AB39" s="4"/>
      <c r="AC39" s="4"/>
      <c r="AD39" s="4"/>
      <c r="AE39" s="4"/>
      <c r="AF39" s="4"/>
      <c r="AG39" s="4"/>
      <c r="AH39" s="4"/>
      <c r="AI39" s="4"/>
      <c r="AJ39" s="4"/>
      <c r="AK39" s="4"/>
      <c r="AL39" s="4"/>
      <c r="AM39" s="4"/>
      <c r="AN39" s="4"/>
      <c r="AO39" s="4"/>
      <c r="AP39" s="4"/>
      <c r="AQ39" s="4"/>
      <c r="AR39" s="4"/>
      <c r="AS39" s="4"/>
      <c r="AT39" s="4"/>
      <c r="AU39" s="4"/>
      <c r="AV39" s="304" t="s">
        <v>115</v>
      </c>
      <c r="AW39" s="305"/>
      <c r="AX39" s="305"/>
      <c r="AY39" s="305"/>
      <c r="AZ39" s="305"/>
      <c r="BA39" s="305"/>
      <c r="BB39" s="305"/>
      <c r="BC39" s="305"/>
      <c r="BD39" s="305"/>
      <c r="BE39" s="305"/>
      <c r="BF39" s="305"/>
      <c r="BG39" s="305"/>
      <c r="BH39" s="305"/>
      <c r="BI39" s="306"/>
      <c r="BJ39" s="3"/>
    </row>
    <row r="40" spans="1:62" ht="33" customHeight="1" x14ac:dyDescent="0.15">
      <c r="A40" s="2"/>
      <c r="B40" s="352"/>
      <c r="C40" s="352"/>
      <c r="D40" s="352"/>
      <c r="E40" s="352"/>
      <c r="F40" s="352"/>
      <c r="G40" s="352"/>
      <c r="H40" s="352"/>
      <c r="I40" s="352"/>
      <c r="J40" s="352"/>
      <c r="K40" s="4"/>
      <c r="L40" s="354">
        <f>AG35</f>
        <v>13640</v>
      </c>
      <c r="M40" s="331"/>
      <c r="N40" s="331"/>
      <c r="O40" s="331"/>
      <c r="P40" s="331"/>
      <c r="Q40" s="331"/>
      <c r="R40" s="331"/>
      <c r="S40" s="331"/>
      <c r="T40" s="331"/>
      <c r="U40" s="331"/>
      <c r="V40" s="172" t="s">
        <v>4</v>
      </c>
      <c r="W40" s="292"/>
      <c r="X40" s="4"/>
      <c r="Y40" s="147" t="s">
        <v>113</v>
      </c>
      <c r="Z40" s="147"/>
      <c r="AA40" s="147"/>
      <c r="AB40" s="147"/>
      <c r="AC40" s="147"/>
      <c r="AD40" s="147"/>
      <c r="AE40" s="147"/>
      <c r="AF40" s="4"/>
      <c r="AG40" s="351">
        <f>IF(L40="","",TRUNC(L40*13/100))</f>
        <v>1773</v>
      </c>
      <c r="AH40" s="351"/>
      <c r="AI40" s="351"/>
      <c r="AJ40" s="351"/>
      <c r="AK40" s="351"/>
      <c r="AL40" s="351"/>
      <c r="AM40" s="351"/>
      <c r="AN40" s="351"/>
      <c r="AO40" s="351"/>
      <c r="AP40" s="351"/>
      <c r="AQ40" s="351"/>
      <c r="AR40" s="147" t="s">
        <v>4</v>
      </c>
      <c r="AS40" s="147"/>
      <c r="AT40" s="4"/>
      <c r="AU40" s="4"/>
      <c r="AV40" s="349">
        <f>IF(AG40="","",IF(AG40&gt;BA38,BA38,AG40))</f>
        <v>1773</v>
      </c>
      <c r="AW40" s="350"/>
      <c r="AX40" s="350"/>
      <c r="AY40" s="350"/>
      <c r="AZ40" s="350"/>
      <c r="BA40" s="350"/>
      <c r="BB40" s="350"/>
      <c r="BC40" s="350"/>
      <c r="BD40" s="350"/>
      <c r="BE40" s="350"/>
      <c r="BF40" s="350"/>
      <c r="BG40" s="350"/>
      <c r="BH40" s="145" t="s">
        <v>4</v>
      </c>
      <c r="BI40" s="146"/>
      <c r="BJ40" s="3"/>
    </row>
    <row r="41" spans="1:62" ht="18" customHeight="1" x14ac:dyDescent="0.15">
      <c r="A41" s="2"/>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334" t="s">
        <v>128</v>
      </c>
      <c r="AK41" s="334"/>
      <c r="AL41" s="334"/>
      <c r="AM41" s="334"/>
      <c r="AN41" s="334"/>
      <c r="AO41" s="334"/>
      <c r="AP41" s="334"/>
      <c r="AQ41" s="334"/>
      <c r="AR41" s="334"/>
      <c r="AS41" s="334"/>
      <c r="AT41" s="4"/>
      <c r="AU41" s="4"/>
      <c r="AV41" s="4"/>
      <c r="AW41" s="4"/>
      <c r="AX41" s="4"/>
      <c r="AY41" s="4"/>
      <c r="AZ41" s="4"/>
      <c r="BA41" s="4"/>
      <c r="BB41" s="4"/>
      <c r="BC41" s="4"/>
      <c r="BD41" s="4"/>
      <c r="BE41" s="4"/>
      <c r="BF41" s="4"/>
      <c r="BG41" s="4"/>
      <c r="BH41" s="4"/>
      <c r="BI41" s="4"/>
      <c r="BJ41" s="3"/>
    </row>
    <row r="42" spans="1:62" ht="8.1" customHeight="1" x14ac:dyDescent="0.15">
      <c r="A42" s="2"/>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3"/>
    </row>
    <row r="43" spans="1:62" ht="20.100000000000001" customHeight="1" x14ac:dyDescent="0.15">
      <c r="A43" s="2"/>
      <c r="B43" s="352" t="s">
        <v>116</v>
      </c>
      <c r="C43" s="352"/>
      <c r="D43" s="352"/>
      <c r="E43" s="352"/>
      <c r="F43" s="352"/>
      <c r="G43" s="352"/>
      <c r="H43" s="352"/>
      <c r="I43" s="352"/>
      <c r="J43" s="352"/>
      <c r="K43" s="4"/>
      <c r="L43" s="334" t="s">
        <v>117</v>
      </c>
      <c r="M43" s="334"/>
      <c r="N43" s="334"/>
      <c r="O43" s="334"/>
      <c r="P43" s="334"/>
      <c r="Q43" s="334"/>
      <c r="R43" s="334"/>
      <c r="S43" s="334"/>
      <c r="T43" s="334"/>
      <c r="U43" s="334"/>
      <c r="V43" s="334"/>
      <c r="W43" s="334"/>
      <c r="X43" s="334"/>
      <c r="Y43" s="334"/>
      <c r="Z43" s="334"/>
      <c r="AA43" s="334"/>
      <c r="AB43" s="334"/>
      <c r="AC43" s="334"/>
      <c r="AD43" s="334"/>
      <c r="AE43" s="334"/>
      <c r="AF43" s="334"/>
      <c r="AG43" s="334"/>
      <c r="AH43" s="334"/>
      <c r="AI43" s="334"/>
      <c r="AJ43" s="334"/>
      <c r="AK43" s="334"/>
      <c r="AL43" s="334"/>
      <c r="AM43" s="334"/>
      <c r="AN43" s="334"/>
      <c r="AO43" s="334"/>
      <c r="AP43" s="4"/>
      <c r="AQ43" s="4"/>
      <c r="AR43" s="4"/>
      <c r="AS43" s="4"/>
      <c r="AT43" s="4"/>
      <c r="AU43" s="4"/>
      <c r="AV43" s="4"/>
      <c r="AW43" s="4"/>
      <c r="AX43" s="4"/>
      <c r="AY43" s="4"/>
      <c r="AZ43" s="4"/>
      <c r="BA43" s="4"/>
      <c r="BB43" s="4"/>
      <c r="BC43" s="4"/>
      <c r="BD43" s="4"/>
      <c r="BE43" s="4"/>
      <c r="BF43" s="16"/>
      <c r="BG43" s="4"/>
      <c r="BH43" s="4"/>
      <c r="BI43" s="4"/>
      <c r="BJ43" s="3"/>
    </row>
    <row r="44" spans="1:62" ht="21.75" customHeight="1" x14ac:dyDescent="0.15">
      <c r="A44" s="2"/>
      <c r="B44" s="4"/>
      <c r="C44" s="4"/>
      <c r="D44" s="203" t="s">
        <v>124</v>
      </c>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45"/>
      <c r="BI44" s="146"/>
      <c r="BJ44" s="3"/>
    </row>
    <row r="45" spans="1:62" ht="21" customHeight="1" x14ac:dyDescent="0.15">
      <c r="A45" s="2"/>
      <c r="B45" s="4"/>
      <c r="C45" s="4"/>
      <c r="D45" s="203"/>
      <c r="E45" s="145"/>
      <c r="F45" s="353" t="s">
        <v>1</v>
      </c>
      <c r="G45" s="353"/>
      <c r="H45" s="353"/>
      <c r="I45" s="353" t="s">
        <v>3</v>
      </c>
      <c r="J45" s="353"/>
      <c r="K45" s="353"/>
      <c r="L45" s="353"/>
      <c r="M45" s="353" t="s">
        <v>212</v>
      </c>
      <c r="N45" s="353"/>
      <c r="O45" s="353"/>
      <c r="P45" s="353"/>
      <c r="Q45" s="353"/>
      <c r="R45" s="353"/>
      <c r="S45" s="353" t="s">
        <v>12</v>
      </c>
      <c r="T45" s="353"/>
      <c r="U45" s="353"/>
      <c r="V45" s="353"/>
      <c r="W45" s="353"/>
      <c r="X45" s="353"/>
      <c r="Y45" s="353"/>
      <c r="Z45" s="353"/>
      <c r="AA45" s="353"/>
      <c r="AB45" s="353"/>
      <c r="AC45" s="353"/>
      <c r="AD45" s="203"/>
      <c r="AE45" s="145"/>
      <c r="AF45" s="146"/>
      <c r="AG45" s="147"/>
      <c r="AH45" s="147"/>
      <c r="AI45" s="353" t="s">
        <v>1</v>
      </c>
      <c r="AJ45" s="353"/>
      <c r="AK45" s="353"/>
      <c r="AL45" s="353" t="s">
        <v>3</v>
      </c>
      <c r="AM45" s="353"/>
      <c r="AN45" s="353"/>
      <c r="AO45" s="353"/>
      <c r="AP45" s="353" t="s">
        <v>11</v>
      </c>
      <c r="AQ45" s="353"/>
      <c r="AR45" s="353"/>
      <c r="AS45" s="353"/>
      <c r="AT45" s="353"/>
      <c r="AU45" s="353"/>
      <c r="AV45" s="353" t="s">
        <v>12</v>
      </c>
      <c r="AW45" s="353"/>
      <c r="AX45" s="353"/>
      <c r="AY45" s="353"/>
      <c r="AZ45" s="353"/>
      <c r="BA45" s="353"/>
      <c r="BB45" s="353"/>
      <c r="BC45" s="353"/>
      <c r="BD45" s="353"/>
      <c r="BE45" s="353"/>
      <c r="BF45" s="353"/>
      <c r="BG45" s="203"/>
      <c r="BH45" s="145"/>
      <c r="BI45" s="146"/>
      <c r="BJ45" s="3"/>
    </row>
    <row r="46" spans="1:62" ht="33" customHeight="1" x14ac:dyDescent="0.15">
      <c r="A46" s="2"/>
      <c r="B46" s="4"/>
      <c r="C46" s="4"/>
      <c r="D46" s="203" t="s">
        <v>15</v>
      </c>
      <c r="E46" s="145"/>
      <c r="F46" s="433">
        <v>7</v>
      </c>
      <c r="G46" s="433"/>
      <c r="H46" s="433"/>
      <c r="I46" s="433">
        <v>4</v>
      </c>
      <c r="J46" s="433"/>
      <c r="K46" s="433"/>
      <c r="L46" s="433"/>
      <c r="M46" s="433">
        <v>20</v>
      </c>
      <c r="N46" s="433"/>
      <c r="O46" s="433"/>
      <c r="P46" s="433"/>
      <c r="Q46" s="433"/>
      <c r="R46" s="433"/>
      <c r="S46" s="355">
        <f>IFERROR(AV40*M46,"-")</f>
        <v>35460</v>
      </c>
      <c r="T46" s="355"/>
      <c r="U46" s="355"/>
      <c r="V46" s="355"/>
      <c r="W46" s="355"/>
      <c r="X46" s="355"/>
      <c r="Y46" s="355"/>
      <c r="Z46" s="355"/>
      <c r="AA46" s="355"/>
      <c r="AB46" s="355"/>
      <c r="AC46" s="355"/>
      <c r="AD46" s="356"/>
      <c r="AE46" s="145" t="s">
        <v>4</v>
      </c>
      <c r="AF46" s="146"/>
      <c r="AG46" s="203" t="s">
        <v>17</v>
      </c>
      <c r="AH46" s="145"/>
      <c r="AI46" s="322"/>
      <c r="AJ46" s="322"/>
      <c r="AK46" s="322"/>
      <c r="AL46" s="322"/>
      <c r="AM46" s="322"/>
      <c r="AN46" s="322"/>
      <c r="AO46" s="322"/>
      <c r="AP46" s="322"/>
      <c r="AQ46" s="322"/>
      <c r="AR46" s="322"/>
      <c r="AS46" s="322"/>
      <c r="AT46" s="322"/>
      <c r="AU46" s="322"/>
      <c r="AV46" s="355">
        <f>IFERROR(AV40*AP46,"-")</f>
        <v>0</v>
      </c>
      <c r="AW46" s="355"/>
      <c r="AX46" s="355"/>
      <c r="AY46" s="355"/>
      <c r="AZ46" s="355"/>
      <c r="BA46" s="355"/>
      <c r="BB46" s="355"/>
      <c r="BC46" s="355"/>
      <c r="BD46" s="355"/>
      <c r="BE46" s="355"/>
      <c r="BF46" s="355"/>
      <c r="BG46" s="356"/>
      <c r="BH46" s="145" t="s">
        <v>4</v>
      </c>
      <c r="BI46" s="146"/>
      <c r="BJ46" s="3"/>
    </row>
    <row r="47" spans="1:62" ht="30" customHeight="1" x14ac:dyDescent="0.15">
      <c r="A47" s="2"/>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276" t="s">
        <v>6</v>
      </c>
      <c r="AK47" s="276"/>
      <c r="AL47" s="276"/>
      <c r="AM47" s="276"/>
      <c r="AN47" s="276"/>
      <c r="AO47" s="4"/>
      <c r="AP47" s="172">
        <f>M46+AP46</f>
        <v>20</v>
      </c>
      <c r="AQ47" s="172"/>
      <c r="AR47" s="172"/>
      <c r="AS47" s="172"/>
      <c r="AT47" s="172"/>
      <c r="AU47" s="276" t="s">
        <v>5</v>
      </c>
      <c r="AV47" s="276"/>
      <c r="AW47" s="357">
        <f>IFERROR(S46+AV46,"-")</f>
        <v>35460</v>
      </c>
      <c r="AX47" s="357"/>
      <c r="AY47" s="357"/>
      <c r="AZ47" s="357"/>
      <c r="BA47" s="357"/>
      <c r="BB47" s="357"/>
      <c r="BC47" s="357"/>
      <c r="BD47" s="357"/>
      <c r="BE47" s="357"/>
      <c r="BF47" s="357"/>
      <c r="BG47" s="357"/>
      <c r="BH47" s="274" t="s">
        <v>4</v>
      </c>
      <c r="BI47" s="274"/>
      <c r="BJ47" s="3"/>
    </row>
    <row r="48" spans="1:62" ht="12" customHeight="1" x14ac:dyDescent="0.15">
      <c r="A48" s="15"/>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22"/>
    </row>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sheetData>
  <mergeCells count="208">
    <mergeCell ref="AP46:AU46"/>
    <mergeCell ref="AV46:BG46"/>
    <mergeCell ref="BH46:BI46"/>
    <mergeCell ref="AJ47:AN47"/>
    <mergeCell ref="AP47:AT47"/>
    <mergeCell ref="AU47:AV47"/>
    <mergeCell ref="AW47:BG47"/>
    <mergeCell ref="BH47:BI47"/>
    <mergeCell ref="D46:E46"/>
    <mergeCell ref="F46:H46"/>
    <mergeCell ref="I46:L46"/>
    <mergeCell ref="M46:R46"/>
    <mergeCell ref="S46:AD46"/>
    <mergeCell ref="AE46:AF46"/>
    <mergeCell ref="AG46:AH46"/>
    <mergeCell ref="AI46:AK46"/>
    <mergeCell ref="AL46:AO46"/>
    <mergeCell ref="D44:BI44"/>
    <mergeCell ref="D45:E45"/>
    <mergeCell ref="F45:H45"/>
    <mergeCell ref="I45:L45"/>
    <mergeCell ref="M45:R45"/>
    <mergeCell ref="S45:AD45"/>
    <mergeCell ref="AE45:AF45"/>
    <mergeCell ref="AG45:AH45"/>
    <mergeCell ref="AI45:AK45"/>
    <mergeCell ref="AL45:AO45"/>
    <mergeCell ref="AP45:AU45"/>
    <mergeCell ref="AV45:BG45"/>
    <mergeCell ref="BH45:BI45"/>
    <mergeCell ref="AR40:AS40"/>
    <mergeCell ref="AV40:BG40"/>
    <mergeCell ref="BH40:BI40"/>
    <mergeCell ref="AJ41:AS41"/>
    <mergeCell ref="B43:J43"/>
    <mergeCell ref="L43:AO43"/>
    <mergeCell ref="AV38:AZ38"/>
    <mergeCell ref="BA38:BE38"/>
    <mergeCell ref="BF38:BG38"/>
    <mergeCell ref="B39:J40"/>
    <mergeCell ref="L39:W39"/>
    <mergeCell ref="AV39:BI39"/>
    <mergeCell ref="L40:U40"/>
    <mergeCell ref="V40:W40"/>
    <mergeCell ref="Y40:AE40"/>
    <mergeCell ref="AG40:AQ40"/>
    <mergeCell ref="A32:BJ32"/>
    <mergeCell ref="B34:J35"/>
    <mergeCell ref="L34:W34"/>
    <mergeCell ref="AG34:AS34"/>
    <mergeCell ref="L35:U35"/>
    <mergeCell ref="V35:W35"/>
    <mergeCell ref="Y35:AE35"/>
    <mergeCell ref="AG35:AQ35"/>
    <mergeCell ref="AR35:AS35"/>
    <mergeCell ref="AF29:AG29"/>
    <mergeCell ref="AJ29:AN29"/>
    <mergeCell ref="AP29:AT29"/>
    <mergeCell ref="AU29:AV29"/>
    <mergeCell ref="AW29:BG29"/>
    <mergeCell ref="BH29:BI29"/>
    <mergeCell ref="AG28:AH28"/>
    <mergeCell ref="AI28:AK28"/>
    <mergeCell ref="AL28:AO28"/>
    <mergeCell ref="AP28:AU28"/>
    <mergeCell ref="AV28:BG28"/>
    <mergeCell ref="BH28:BI28"/>
    <mergeCell ref="D28:E28"/>
    <mergeCell ref="F28:H28"/>
    <mergeCell ref="I28:L28"/>
    <mergeCell ref="M28:R28"/>
    <mergeCell ref="S28:AD28"/>
    <mergeCell ref="AE28:AF28"/>
    <mergeCell ref="AG27:AH27"/>
    <mergeCell ref="AI27:AK27"/>
    <mergeCell ref="AL27:AO27"/>
    <mergeCell ref="AP27:AU27"/>
    <mergeCell ref="AV27:BG27"/>
    <mergeCell ref="BH27:BI27"/>
    <mergeCell ref="D27:E27"/>
    <mergeCell ref="F27:H27"/>
    <mergeCell ref="I27:L27"/>
    <mergeCell ref="M27:R27"/>
    <mergeCell ref="S27:AD27"/>
    <mergeCell ref="AE27:AF27"/>
    <mergeCell ref="AG26:AH26"/>
    <mergeCell ref="AI26:AK26"/>
    <mergeCell ref="AL26:AO26"/>
    <mergeCell ref="AP26:AU26"/>
    <mergeCell ref="AV26:BG26"/>
    <mergeCell ref="BH26:BI26"/>
    <mergeCell ref="D26:E26"/>
    <mergeCell ref="F26:H26"/>
    <mergeCell ref="I26:L26"/>
    <mergeCell ref="M26:R26"/>
    <mergeCell ref="S26:AD26"/>
    <mergeCell ref="AE26:AF26"/>
    <mergeCell ref="AG25:AH25"/>
    <mergeCell ref="AI25:AK25"/>
    <mergeCell ref="AL25:AO25"/>
    <mergeCell ref="AP25:AU25"/>
    <mergeCell ref="AV25:BG25"/>
    <mergeCell ref="BH25:BI25"/>
    <mergeCell ref="D25:E25"/>
    <mergeCell ref="F25:H25"/>
    <mergeCell ref="I25:L25"/>
    <mergeCell ref="M25:R25"/>
    <mergeCell ref="S25:AD25"/>
    <mergeCell ref="AE25:AF25"/>
    <mergeCell ref="AG24:AH24"/>
    <mergeCell ref="AI24:AK24"/>
    <mergeCell ref="AL24:AO24"/>
    <mergeCell ref="AP24:AU24"/>
    <mergeCell ref="AV24:BG24"/>
    <mergeCell ref="BH24:BI24"/>
    <mergeCell ref="D24:E24"/>
    <mergeCell ref="F24:H24"/>
    <mergeCell ref="I24:L24"/>
    <mergeCell ref="M24:R24"/>
    <mergeCell ref="S24:AD24"/>
    <mergeCell ref="AE24:AF24"/>
    <mergeCell ref="AG23:AH23"/>
    <mergeCell ref="AI23:AK23"/>
    <mergeCell ref="AL23:AO23"/>
    <mergeCell ref="AP23:AU23"/>
    <mergeCell ref="AV23:BG23"/>
    <mergeCell ref="BH23:BI23"/>
    <mergeCell ref="D23:E23"/>
    <mergeCell ref="F23:H23"/>
    <mergeCell ref="I23:L23"/>
    <mergeCell ref="M23:R23"/>
    <mergeCell ref="S23:AD23"/>
    <mergeCell ref="AE23:AF23"/>
    <mergeCell ref="AG22:AH22"/>
    <mergeCell ref="AI22:AK22"/>
    <mergeCell ref="AL22:AO22"/>
    <mergeCell ref="AP22:AU22"/>
    <mergeCell ref="AV22:BG22"/>
    <mergeCell ref="BH22:BI22"/>
    <mergeCell ref="D22:E22"/>
    <mergeCell ref="F22:H22"/>
    <mergeCell ref="I22:L22"/>
    <mergeCell ref="M22:R22"/>
    <mergeCell ref="S22:AD22"/>
    <mergeCell ref="AE22:AF22"/>
    <mergeCell ref="AG21:AH21"/>
    <mergeCell ref="AI21:AK21"/>
    <mergeCell ref="AL21:AO21"/>
    <mergeCell ref="AP21:AU21"/>
    <mergeCell ref="AV21:BG21"/>
    <mergeCell ref="BH21:BI21"/>
    <mergeCell ref="AI20:AK20"/>
    <mergeCell ref="AL20:AO20"/>
    <mergeCell ref="AP20:AU20"/>
    <mergeCell ref="AV20:BI20"/>
    <mergeCell ref="AG20:AH20"/>
    <mergeCell ref="D21:E21"/>
    <mergeCell ref="F21:H21"/>
    <mergeCell ref="I21:L21"/>
    <mergeCell ref="M21:R21"/>
    <mergeCell ref="S21:AD21"/>
    <mergeCell ref="AE21:AF21"/>
    <mergeCell ref="D20:E20"/>
    <mergeCell ref="F20:H20"/>
    <mergeCell ref="I20:L20"/>
    <mergeCell ref="M20:R20"/>
    <mergeCell ref="S20:AF20"/>
    <mergeCell ref="AJ15:AS15"/>
    <mergeCell ref="B17:J17"/>
    <mergeCell ref="L17:AO17"/>
    <mergeCell ref="D18:BI18"/>
    <mergeCell ref="D19:AF19"/>
    <mergeCell ref="AG19:BI19"/>
    <mergeCell ref="L13:W13"/>
    <mergeCell ref="AV13:BI13"/>
    <mergeCell ref="L14:U14"/>
    <mergeCell ref="V14:W14"/>
    <mergeCell ref="Y14:AE14"/>
    <mergeCell ref="AG14:AQ14"/>
    <mergeCell ref="AR14:AS14"/>
    <mergeCell ref="AV14:BG14"/>
    <mergeCell ref="BH14:BI14"/>
    <mergeCell ref="B8:J14"/>
    <mergeCell ref="L8:W8"/>
    <mergeCell ref="L9:U9"/>
    <mergeCell ref="V9:W9"/>
    <mergeCell ref="Y9:AE9"/>
    <mergeCell ref="AR9:AS9"/>
    <mergeCell ref="AV9:BG9"/>
    <mergeCell ref="BH9:BI9"/>
    <mergeCell ref="AJ10:AS10"/>
    <mergeCell ref="AV12:AZ12"/>
    <mergeCell ref="BA12:BE12"/>
    <mergeCell ref="BF12:BG12"/>
    <mergeCell ref="AV7:AZ7"/>
    <mergeCell ref="BA7:BE7"/>
    <mergeCell ref="BF7:BG7"/>
    <mergeCell ref="AV8:BI8"/>
    <mergeCell ref="AG9:AQ9"/>
    <mergeCell ref="A1:BJ1"/>
    <mergeCell ref="B3:J4"/>
    <mergeCell ref="L3:W3"/>
    <mergeCell ref="AG3:AS3"/>
    <mergeCell ref="L4:U4"/>
    <mergeCell ref="V4:W4"/>
    <mergeCell ref="Y4:AE4"/>
    <mergeCell ref="AG4:AQ4"/>
    <mergeCell ref="AR4:AS4"/>
  </mergeCells>
  <phoneticPr fontId="2"/>
  <pageMargins left="0.70866141732283472" right="0.70866141732283472" top="0.74803149606299213" bottom="0.74803149606299213" header="0.31496062992125984" footer="0.31496062992125984"/>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A9EDA-01AC-411B-9A11-B8190BA45814}">
  <dimension ref="A1:CN58"/>
  <sheetViews>
    <sheetView showGridLines="0" view="pageBreakPreview" zoomScaleNormal="100" zoomScaleSheetLayoutView="100" workbookViewId="0">
      <selection activeCell="CG1" sqref="CG1"/>
    </sheetView>
  </sheetViews>
  <sheetFormatPr defaultColWidth="1.625" defaultRowHeight="13.5" x14ac:dyDescent="0.15"/>
  <cols>
    <col min="1" max="1" width="1.875" style="1" customWidth="1"/>
    <col min="2" max="2" width="1.625" style="1"/>
    <col min="3" max="3" width="3" style="1" customWidth="1"/>
    <col min="4" max="5" width="1.625" style="1"/>
    <col min="6" max="6" width="2.25" style="1" customWidth="1"/>
    <col min="7" max="14" width="1.625" style="1"/>
    <col min="15" max="15" width="2" style="1" customWidth="1"/>
    <col min="16" max="16" width="1.625" style="1"/>
    <col min="17" max="17" width="2.25" style="1" bestFit="1" customWidth="1"/>
    <col min="18" max="29" width="1.625" style="1"/>
    <col min="30" max="30" width="2.5" style="1" customWidth="1"/>
    <col min="31" max="31" width="2" style="1" customWidth="1"/>
    <col min="32" max="39" width="1.625" style="1"/>
    <col min="40" max="40" width="2.5" style="1" customWidth="1"/>
    <col min="41" max="43" width="1.625" style="1"/>
    <col min="44" max="44" width="2.5" style="1" customWidth="1"/>
    <col min="45" max="48" width="1.625" style="1"/>
    <col min="49" max="49" width="3.125" style="1" customWidth="1"/>
    <col min="50" max="61" width="2.125" style="1" customWidth="1"/>
    <col min="62" max="62" width="2.625" style="1" customWidth="1"/>
    <col min="63" max="66" width="1.625" style="1"/>
    <col min="67" max="89" width="3.125" style="1" customWidth="1"/>
    <col min="90" max="91" width="1.625" style="1"/>
    <col min="92" max="92" width="2.875" style="1" customWidth="1"/>
    <col min="93" max="16384" width="1.625" style="1"/>
  </cols>
  <sheetData>
    <row r="1" spans="1:92" ht="18" customHeight="1" x14ac:dyDescent="0.15">
      <c r="A1" s="235" t="s">
        <v>40</v>
      </c>
      <c r="B1" s="236"/>
      <c r="C1" s="236"/>
      <c r="D1" s="236"/>
      <c r="E1" s="236"/>
      <c r="F1" s="237"/>
      <c r="G1" s="203" t="s">
        <v>41</v>
      </c>
      <c r="H1" s="145"/>
      <c r="I1" s="145"/>
      <c r="J1" s="145"/>
      <c r="K1" s="145"/>
      <c r="L1" s="146"/>
      <c r="M1" s="203" t="s">
        <v>24</v>
      </c>
      <c r="N1" s="145"/>
      <c r="O1" s="145"/>
      <c r="P1" s="145"/>
      <c r="Q1" s="145"/>
      <c r="R1" s="146"/>
      <c r="S1" s="203" t="s">
        <v>87</v>
      </c>
      <c r="T1" s="145"/>
      <c r="U1" s="145"/>
      <c r="V1" s="145"/>
      <c r="W1" s="145"/>
      <c r="X1" s="146"/>
      <c r="Y1" s="203" t="s">
        <v>87</v>
      </c>
      <c r="Z1" s="145"/>
      <c r="AA1" s="145"/>
      <c r="AB1" s="145"/>
      <c r="AC1" s="145"/>
      <c r="AD1" s="146"/>
      <c r="AE1" s="203" t="s">
        <v>42</v>
      </c>
      <c r="AF1" s="145"/>
      <c r="AG1" s="145"/>
      <c r="AH1" s="145"/>
      <c r="AI1" s="145"/>
      <c r="AJ1" s="146"/>
      <c r="AK1" s="203" t="s">
        <v>43</v>
      </c>
      <c r="AL1" s="145"/>
      <c r="AM1" s="145"/>
      <c r="AN1" s="145"/>
      <c r="AO1" s="145"/>
      <c r="AP1" s="145"/>
      <c r="AQ1" s="145"/>
      <c r="AR1" s="145"/>
      <c r="AS1" s="145"/>
      <c r="AT1" s="145"/>
      <c r="AU1" s="145"/>
      <c r="AV1" s="146"/>
      <c r="AX1" s="218" t="s">
        <v>142</v>
      </c>
      <c r="AY1" s="218"/>
      <c r="AZ1" s="218"/>
      <c r="BA1" s="218"/>
      <c r="BB1" s="218"/>
      <c r="BC1" s="218"/>
      <c r="BD1" s="218"/>
      <c r="BE1" s="218"/>
      <c r="BF1" s="218"/>
      <c r="BG1" s="218"/>
      <c r="BH1" s="218"/>
      <c r="BI1" s="218"/>
      <c r="BJ1" s="218"/>
    </row>
    <row r="2" spans="1:92" ht="53.25" customHeight="1" x14ac:dyDescent="0.15">
      <c r="A2" s="238"/>
      <c r="B2" s="239"/>
      <c r="C2" s="239"/>
      <c r="D2" s="239"/>
      <c r="E2" s="239"/>
      <c r="F2" s="240"/>
      <c r="G2" s="203"/>
      <c r="H2" s="145"/>
      <c r="I2" s="145"/>
      <c r="J2" s="145"/>
      <c r="K2" s="145"/>
      <c r="L2" s="146"/>
      <c r="M2" s="203"/>
      <c r="N2" s="145"/>
      <c r="O2" s="145"/>
      <c r="P2" s="145"/>
      <c r="Q2" s="145"/>
      <c r="R2" s="146"/>
      <c r="S2" s="203"/>
      <c r="T2" s="145"/>
      <c r="U2" s="145"/>
      <c r="V2" s="145"/>
      <c r="W2" s="145"/>
      <c r="X2" s="146"/>
      <c r="Y2" s="203"/>
      <c r="Z2" s="145"/>
      <c r="AA2" s="145"/>
      <c r="AB2" s="145"/>
      <c r="AC2" s="145"/>
      <c r="AD2" s="146"/>
      <c r="AE2" s="203"/>
      <c r="AF2" s="145"/>
      <c r="AG2" s="145"/>
      <c r="AH2" s="145"/>
      <c r="AI2" s="145"/>
      <c r="AJ2" s="146"/>
      <c r="AK2" s="203" t="s">
        <v>44</v>
      </c>
      <c r="AL2" s="145"/>
      <c r="AM2" s="145"/>
      <c r="AN2" s="145"/>
      <c r="AO2" s="145"/>
      <c r="AP2" s="145"/>
      <c r="AQ2" s="145"/>
      <c r="AR2" s="145"/>
      <c r="AS2" s="145"/>
      <c r="AT2" s="145"/>
      <c r="AU2" s="145"/>
      <c r="AV2" s="146"/>
      <c r="AX2" s="218"/>
      <c r="AY2" s="218"/>
      <c r="AZ2" s="218"/>
      <c r="BA2" s="218"/>
      <c r="BB2" s="218"/>
      <c r="BC2" s="218"/>
      <c r="BD2" s="218"/>
      <c r="BE2" s="218"/>
      <c r="BF2" s="218"/>
      <c r="BG2" s="218"/>
      <c r="BH2" s="218"/>
      <c r="BI2" s="218"/>
      <c r="BJ2" s="218"/>
    </row>
    <row r="3" spans="1:92" ht="23.25" customHeight="1" x14ac:dyDescent="0.15">
      <c r="AY3" s="6"/>
      <c r="AZ3" s="215" t="s">
        <v>46</v>
      </c>
      <c r="BA3" s="216"/>
      <c r="BB3" s="216"/>
      <c r="BC3" s="216"/>
      <c r="BD3" s="216"/>
      <c r="BE3" s="216"/>
      <c r="BF3" s="216"/>
      <c r="BG3" s="216"/>
      <c r="BH3" s="216"/>
      <c r="BI3" s="216"/>
      <c r="BJ3" s="217"/>
    </row>
    <row r="4" spans="1:92" ht="22.5" customHeight="1" x14ac:dyDescent="0.15">
      <c r="E4" s="241">
        <v>1</v>
      </c>
      <c r="F4" s="241"/>
      <c r="G4" s="213" t="s">
        <v>69</v>
      </c>
      <c r="H4" s="213"/>
      <c r="I4" s="213"/>
      <c r="J4" s="213"/>
      <c r="K4" s="213"/>
      <c r="L4" s="213"/>
      <c r="M4" s="213"/>
      <c r="N4" s="213"/>
      <c r="O4" s="213"/>
      <c r="P4" s="213"/>
      <c r="Q4" s="213"/>
      <c r="R4" s="213"/>
      <c r="S4" s="213"/>
      <c r="T4" s="213"/>
      <c r="U4" s="213"/>
      <c r="V4" s="213"/>
      <c r="W4" s="213"/>
      <c r="X4" s="213"/>
      <c r="Y4" s="213"/>
      <c r="Z4" s="213"/>
      <c r="AA4" s="213"/>
      <c r="AB4" s="213"/>
      <c r="AC4" s="129"/>
      <c r="AE4" s="244" t="s">
        <v>100</v>
      </c>
      <c r="AF4" s="244"/>
      <c r="AG4" s="244"/>
      <c r="AH4" s="244"/>
      <c r="AI4" s="244"/>
      <c r="AJ4" s="244"/>
      <c r="AK4" s="244"/>
      <c r="AL4" s="244"/>
      <c r="AM4" s="244"/>
      <c r="AY4" s="49"/>
      <c r="AZ4" s="245" t="s">
        <v>47</v>
      </c>
      <c r="BA4" s="246"/>
      <c r="BB4" s="246"/>
      <c r="BC4" s="246"/>
      <c r="BD4" s="246"/>
      <c r="BE4" s="246"/>
      <c r="BF4" s="246"/>
      <c r="BG4" s="246"/>
      <c r="BH4" s="246"/>
      <c r="BI4" s="246"/>
      <c r="BJ4" s="247"/>
    </row>
    <row r="5" spans="1:92" ht="8.1" customHeight="1" x14ac:dyDescent="0.15">
      <c r="A5" s="29"/>
      <c r="B5" s="29"/>
      <c r="C5" s="29"/>
      <c r="E5" s="31"/>
      <c r="F5" s="31"/>
      <c r="G5" s="31"/>
      <c r="H5" s="31"/>
      <c r="I5" s="31"/>
      <c r="J5" s="31"/>
      <c r="K5" s="31"/>
      <c r="L5" s="31"/>
      <c r="M5" s="31"/>
      <c r="N5" s="31"/>
      <c r="O5" s="31"/>
      <c r="P5" s="31"/>
      <c r="Q5" s="31"/>
      <c r="R5" s="31"/>
      <c r="S5" s="31"/>
      <c r="T5" s="31"/>
      <c r="U5" s="31"/>
      <c r="V5" s="31"/>
      <c r="W5" s="31"/>
      <c r="X5" s="31"/>
      <c r="Y5" s="31"/>
      <c r="Z5" s="31"/>
      <c r="AA5" s="31"/>
      <c r="AB5" s="31"/>
      <c r="AC5" s="31"/>
      <c r="AD5" s="31"/>
      <c r="AE5" s="244"/>
      <c r="AF5" s="244"/>
      <c r="AG5" s="244"/>
      <c r="AH5" s="244"/>
      <c r="AI5" s="244"/>
      <c r="AJ5" s="244"/>
      <c r="AK5" s="244"/>
      <c r="AL5" s="244"/>
      <c r="AM5" s="244"/>
      <c r="AO5" s="4"/>
      <c r="AP5" s="4"/>
      <c r="AQ5" s="4"/>
      <c r="AR5" s="4"/>
      <c r="AS5" s="4"/>
      <c r="AT5" s="4"/>
      <c r="AU5" s="4"/>
      <c r="AV5" s="4"/>
      <c r="AZ5" s="52"/>
      <c r="BA5" s="32"/>
      <c r="BB5" s="32"/>
      <c r="BC5" s="32"/>
      <c r="BD5" s="32"/>
      <c r="BE5" s="32"/>
      <c r="BF5" s="32"/>
      <c r="BG5" s="32"/>
      <c r="BH5" s="32"/>
      <c r="BI5" s="32"/>
      <c r="BJ5" s="53"/>
      <c r="BO5" s="5"/>
      <c r="CN5" s="31"/>
    </row>
    <row r="6" spans="1:92" ht="22.5" customHeight="1" x14ac:dyDescent="0.15">
      <c r="A6" s="29"/>
      <c r="B6" s="29"/>
      <c r="C6" s="29"/>
      <c r="D6" s="29"/>
      <c r="E6" s="242">
        <v>2</v>
      </c>
      <c r="F6" s="242"/>
      <c r="G6" s="212" t="s">
        <v>70</v>
      </c>
      <c r="H6" s="212"/>
      <c r="I6" s="212"/>
      <c r="J6" s="212"/>
      <c r="K6" s="212"/>
      <c r="L6" s="212"/>
      <c r="M6" s="212"/>
      <c r="N6" s="212"/>
      <c r="O6" s="212"/>
      <c r="P6" s="212"/>
      <c r="Q6" s="212"/>
      <c r="R6" s="212"/>
      <c r="S6" s="212"/>
      <c r="T6" s="212"/>
      <c r="U6" s="212"/>
      <c r="V6" s="212"/>
      <c r="W6" s="212"/>
      <c r="X6" s="212"/>
      <c r="Y6" s="212"/>
      <c r="Z6" s="212"/>
      <c r="AA6" s="212"/>
      <c r="AB6" s="212"/>
      <c r="AC6" s="88"/>
      <c r="AD6" s="138"/>
      <c r="AE6" s="244"/>
      <c r="AF6" s="244"/>
      <c r="AG6" s="244"/>
      <c r="AH6" s="244"/>
      <c r="AI6" s="244"/>
      <c r="AJ6" s="244"/>
      <c r="AK6" s="244"/>
      <c r="AL6" s="244"/>
      <c r="AM6" s="244"/>
      <c r="AN6" s="4"/>
      <c r="AO6" s="4"/>
      <c r="AP6" s="4"/>
      <c r="AQ6" s="4"/>
      <c r="AR6" s="4"/>
      <c r="AS6" s="4"/>
      <c r="AT6" s="4"/>
      <c r="AU6" s="4"/>
      <c r="AV6" s="4"/>
      <c r="AZ6" s="50"/>
      <c r="BA6" s="30"/>
      <c r="BB6" s="30"/>
      <c r="BC6" s="30"/>
      <c r="BD6" s="30"/>
      <c r="BE6" s="30"/>
      <c r="BF6" s="30"/>
      <c r="BG6" s="30"/>
      <c r="BH6" s="30"/>
      <c r="BI6" s="30"/>
      <c r="BJ6" s="51"/>
    </row>
    <row r="7" spans="1:92" ht="8.1" customHeight="1" x14ac:dyDescent="0.15">
      <c r="E7" s="31"/>
      <c r="F7" s="31"/>
      <c r="G7" s="31"/>
      <c r="H7" s="31"/>
      <c r="I7" s="31"/>
      <c r="J7" s="31"/>
      <c r="K7" s="31"/>
      <c r="L7" s="31"/>
      <c r="M7" s="31"/>
      <c r="N7" s="31"/>
      <c r="O7" s="31"/>
      <c r="P7" s="31"/>
      <c r="Q7" s="31"/>
      <c r="R7" s="31"/>
      <c r="S7" s="31"/>
      <c r="T7" s="31"/>
      <c r="U7" s="31"/>
      <c r="V7" s="31"/>
      <c r="W7" s="31"/>
      <c r="X7" s="31"/>
      <c r="Y7" s="31"/>
      <c r="Z7" s="31"/>
      <c r="AA7" s="31"/>
      <c r="AB7" s="31"/>
      <c r="AC7" s="31"/>
      <c r="AD7" s="31"/>
      <c r="AE7" s="244"/>
      <c r="AF7" s="244"/>
      <c r="AG7" s="244"/>
      <c r="AH7" s="244"/>
      <c r="AI7" s="244"/>
      <c r="AJ7" s="244"/>
      <c r="AK7" s="244"/>
      <c r="AL7" s="244"/>
      <c r="AM7" s="244"/>
      <c r="AZ7" s="54"/>
      <c r="BA7" s="33"/>
      <c r="BB7" s="4"/>
      <c r="BC7" s="4"/>
      <c r="BD7" s="4"/>
      <c r="BE7" s="4"/>
      <c r="BF7" s="4"/>
      <c r="BG7" s="4"/>
      <c r="BH7" s="4"/>
      <c r="BI7" s="4"/>
      <c r="BJ7" s="3"/>
      <c r="CN7" s="31"/>
    </row>
    <row r="8" spans="1:92" ht="22.5" customHeight="1" x14ac:dyDescent="0.15">
      <c r="A8" s="29"/>
      <c r="B8" s="29"/>
      <c r="C8" s="29"/>
      <c r="E8" s="243">
        <v>3</v>
      </c>
      <c r="F8" s="243"/>
      <c r="G8" s="211" t="s">
        <v>101</v>
      </c>
      <c r="H8" s="211"/>
      <c r="I8" s="211"/>
      <c r="J8" s="211"/>
      <c r="K8" s="211"/>
      <c r="L8" s="211"/>
      <c r="M8" s="211"/>
      <c r="N8" s="211"/>
      <c r="O8" s="211"/>
      <c r="P8" s="211"/>
      <c r="Q8" s="211"/>
      <c r="R8" s="211"/>
      <c r="S8" s="211"/>
      <c r="T8" s="211"/>
      <c r="U8" s="211"/>
      <c r="V8" s="211"/>
      <c r="W8" s="211"/>
      <c r="X8" s="211"/>
      <c r="Y8" s="211"/>
      <c r="Z8" s="211"/>
      <c r="AA8" s="211"/>
      <c r="AB8" s="211"/>
      <c r="AC8" s="128" t="s">
        <v>202</v>
      </c>
      <c r="AD8" s="142"/>
      <c r="AE8" s="244"/>
      <c r="AF8" s="244"/>
      <c r="AG8" s="244"/>
      <c r="AH8" s="244"/>
      <c r="AI8" s="244"/>
      <c r="AJ8" s="244"/>
      <c r="AK8" s="244"/>
      <c r="AL8" s="244"/>
      <c r="AM8" s="244"/>
      <c r="AO8" s="4"/>
      <c r="AP8" s="4"/>
      <c r="AQ8" s="4"/>
      <c r="AR8" s="4"/>
      <c r="AS8" s="4"/>
      <c r="AT8" s="4"/>
      <c r="AU8" s="4"/>
      <c r="AV8" s="4"/>
      <c r="AZ8" s="52"/>
      <c r="BA8" s="4"/>
      <c r="BB8" s="4"/>
      <c r="BC8" s="4"/>
      <c r="BD8" s="4"/>
      <c r="BE8" s="4"/>
      <c r="BF8" s="4"/>
      <c r="BG8" s="4"/>
      <c r="BH8" s="4"/>
      <c r="BI8" s="4"/>
      <c r="BJ8" s="53"/>
      <c r="BL8" s="58"/>
      <c r="BO8" s="5"/>
      <c r="CN8" s="31"/>
    </row>
    <row r="9" spans="1:92" ht="15" customHeight="1" x14ac:dyDescent="0.15">
      <c r="E9" s="31"/>
      <c r="F9" s="31"/>
      <c r="G9" s="210" t="s">
        <v>206</v>
      </c>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210"/>
      <c r="AZ9" s="55"/>
      <c r="BA9" s="6"/>
      <c r="BB9" s="6"/>
      <c r="BC9" s="6"/>
      <c r="BD9" s="4"/>
      <c r="BE9" s="4"/>
      <c r="BF9" s="4"/>
      <c r="BG9" s="4"/>
      <c r="BH9" s="4"/>
      <c r="BI9" s="4"/>
      <c r="BJ9" s="3"/>
    </row>
    <row r="10" spans="1:92" ht="19.5" customHeight="1" x14ac:dyDescent="0.15">
      <c r="AN10" s="31"/>
      <c r="AO10" s="31"/>
      <c r="AP10" s="31"/>
      <c r="AZ10" s="248" t="s">
        <v>51</v>
      </c>
      <c r="BA10" s="249"/>
      <c r="BB10" s="249"/>
      <c r="BC10" s="249"/>
      <c r="BD10" s="249"/>
      <c r="BE10" s="249"/>
      <c r="BF10" s="249"/>
      <c r="BG10" s="249"/>
      <c r="BH10" s="249"/>
      <c r="BI10" s="249"/>
      <c r="BJ10" s="250"/>
    </row>
    <row r="11" spans="1:92" ht="20.100000000000001" customHeight="1" x14ac:dyDescent="0.15">
      <c r="A11" s="150" t="s">
        <v>45</v>
      </c>
      <c r="B11" s="151"/>
      <c r="C11" s="151"/>
      <c r="D11" s="151"/>
      <c r="E11" s="151"/>
      <c r="F11" s="151"/>
      <c r="G11" s="151"/>
      <c r="H11" s="151"/>
      <c r="I11" s="151"/>
      <c r="J11" s="151"/>
      <c r="K11" s="151"/>
      <c r="L11" s="151"/>
      <c r="M11" s="151"/>
      <c r="N11" s="151"/>
      <c r="O11" s="152"/>
      <c r="P11" s="150" t="s">
        <v>0</v>
      </c>
      <c r="Q11" s="151"/>
      <c r="R11" s="151"/>
      <c r="S11" s="151"/>
      <c r="T11" s="151"/>
      <c r="U11" s="151"/>
      <c r="V11" s="151"/>
      <c r="W11" s="151"/>
      <c r="X11" s="151"/>
      <c r="Y11" s="151"/>
      <c r="Z11" s="151"/>
      <c r="AA11" s="151"/>
      <c r="AB11" s="151"/>
      <c r="AC11" s="151"/>
      <c r="AD11" s="152"/>
      <c r="AE11" s="204" t="s">
        <v>59</v>
      </c>
      <c r="AF11" s="205"/>
      <c r="AG11" s="205"/>
      <c r="AH11" s="205"/>
      <c r="AI11" s="205"/>
      <c r="AJ11" s="205"/>
      <c r="AK11" s="205"/>
      <c r="AL11" s="205"/>
      <c r="AM11" s="206"/>
      <c r="AN11" s="171" t="s">
        <v>39</v>
      </c>
      <c r="AO11" s="171"/>
      <c r="AP11" s="171"/>
      <c r="AQ11" s="390" t="s">
        <v>94</v>
      </c>
      <c r="AR11" s="390"/>
      <c r="AS11" s="390"/>
      <c r="AT11" s="201" t="s">
        <v>1</v>
      </c>
      <c r="AU11" s="201"/>
      <c r="AV11" s="390" t="s">
        <v>84</v>
      </c>
      <c r="AW11" s="390"/>
      <c r="AX11" s="390"/>
      <c r="AY11" s="201" t="s">
        <v>3</v>
      </c>
      <c r="AZ11" s="202"/>
      <c r="BA11" s="390" t="s">
        <v>155</v>
      </c>
      <c r="BB11" s="390"/>
      <c r="BC11" s="390"/>
      <c r="BD11" s="202" t="s">
        <v>2</v>
      </c>
      <c r="BE11" s="202"/>
      <c r="BF11" s="4"/>
      <c r="BG11" s="147" t="s">
        <v>13</v>
      </c>
      <c r="BH11" s="147"/>
      <c r="BI11" s="147"/>
      <c r="BJ11" s="3"/>
    </row>
    <row r="12" spans="1:92" ht="20.100000000000001" customHeight="1" x14ac:dyDescent="0.15">
      <c r="A12" s="150"/>
      <c r="B12" s="151"/>
      <c r="C12" s="151"/>
      <c r="D12" s="151"/>
      <c r="E12" s="151"/>
      <c r="F12" s="151"/>
      <c r="G12" s="151"/>
      <c r="H12" s="151"/>
      <c r="I12" s="151"/>
      <c r="J12" s="151"/>
      <c r="K12" s="151"/>
      <c r="L12" s="151"/>
      <c r="M12" s="151"/>
      <c r="N12" s="151"/>
      <c r="O12" s="152"/>
      <c r="P12" s="150"/>
      <c r="Q12" s="151"/>
      <c r="R12" s="151"/>
      <c r="S12" s="151"/>
      <c r="T12" s="151"/>
      <c r="U12" s="151"/>
      <c r="V12" s="151"/>
      <c r="W12" s="151"/>
      <c r="X12" s="151"/>
      <c r="Y12" s="151"/>
      <c r="Z12" s="151"/>
      <c r="AA12" s="151"/>
      <c r="AB12" s="151"/>
      <c r="AC12" s="151"/>
      <c r="AD12" s="152"/>
      <c r="AE12" s="207"/>
      <c r="AF12" s="208"/>
      <c r="AG12" s="208"/>
      <c r="AH12" s="208"/>
      <c r="AI12" s="208"/>
      <c r="AJ12" s="208"/>
      <c r="AK12" s="208"/>
      <c r="AL12" s="208"/>
      <c r="AM12" s="209"/>
      <c r="AN12" s="172" t="s">
        <v>39</v>
      </c>
      <c r="AO12" s="172"/>
      <c r="AP12" s="172"/>
      <c r="AQ12" s="391" t="s">
        <v>88</v>
      </c>
      <c r="AR12" s="391"/>
      <c r="AS12" s="391"/>
      <c r="AT12" s="173" t="s">
        <v>1</v>
      </c>
      <c r="AU12" s="173"/>
      <c r="AV12" s="391" t="s">
        <v>83</v>
      </c>
      <c r="AW12" s="391"/>
      <c r="AX12" s="391"/>
      <c r="AY12" s="173" t="s">
        <v>3</v>
      </c>
      <c r="AZ12" s="173"/>
      <c r="BA12" s="391" t="s">
        <v>85</v>
      </c>
      <c r="BB12" s="391"/>
      <c r="BC12" s="391"/>
      <c r="BD12" s="173" t="s">
        <v>2</v>
      </c>
      <c r="BE12" s="173"/>
      <c r="BF12" s="16"/>
      <c r="BG12" s="172" t="s">
        <v>14</v>
      </c>
      <c r="BH12" s="172"/>
      <c r="BI12" s="172"/>
      <c r="BJ12" s="22"/>
    </row>
    <row r="13" spans="1:92" ht="20.100000000000001" customHeight="1" x14ac:dyDescent="0.15">
      <c r="A13" s="392" t="s">
        <v>81</v>
      </c>
      <c r="B13" s="393"/>
      <c r="C13" s="393"/>
      <c r="D13" s="393"/>
      <c r="E13" s="393"/>
      <c r="F13" s="393"/>
      <c r="G13" s="393"/>
      <c r="H13" s="393"/>
      <c r="I13" s="393"/>
      <c r="J13" s="393"/>
      <c r="K13" s="393"/>
      <c r="L13" s="393"/>
      <c r="M13" s="393"/>
      <c r="N13" s="393"/>
      <c r="O13" s="394"/>
      <c r="P13" s="398">
        <v>60000</v>
      </c>
      <c r="Q13" s="399"/>
      <c r="R13" s="399"/>
      <c r="S13" s="399"/>
      <c r="T13" s="399"/>
      <c r="U13" s="399"/>
      <c r="V13" s="399"/>
      <c r="W13" s="399"/>
      <c r="X13" s="399"/>
      <c r="Y13" s="399"/>
      <c r="Z13" s="399"/>
      <c r="AA13" s="399"/>
      <c r="AB13" s="399"/>
      <c r="AC13" s="399"/>
      <c r="AD13" s="400"/>
      <c r="AE13" s="204" t="s">
        <v>61</v>
      </c>
      <c r="AF13" s="205"/>
      <c r="AG13" s="205"/>
      <c r="AH13" s="205"/>
      <c r="AI13" s="205"/>
      <c r="AJ13" s="205"/>
      <c r="AK13" s="205"/>
      <c r="AL13" s="205"/>
      <c r="AM13" s="206"/>
      <c r="AN13" s="171" t="s">
        <v>39</v>
      </c>
      <c r="AO13" s="171"/>
      <c r="AP13" s="171"/>
      <c r="AQ13" s="200"/>
      <c r="AR13" s="200"/>
      <c r="AS13" s="200"/>
      <c r="AT13" s="201" t="s">
        <v>1</v>
      </c>
      <c r="AU13" s="201"/>
      <c r="AV13" s="200"/>
      <c r="AW13" s="200"/>
      <c r="AX13" s="200"/>
      <c r="AY13" s="201" t="s">
        <v>3</v>
      </c>
      <c r="AZ13" s="202"/>
      <c r="BA13" s="214"/>
      <c r="BB13" s="214"/>
      <c r="BC13" s="214"/>
      <c r="BD13" s="201" t="s">
        <v>2</v>
      </c>
      <c r="BE13" s="201"/>
      <c r="BF13" s="25"/>
      <c r="BG13" s="171" t="s">
        <v>13</v>
      </c>
      <c r="BH13" s="171"/>
      <c r="BI13" s="171"/>
      <c r="BJ13" s="28"/>
    </row>
    <row r="14" spans="1:92" ht="20.100000000000001" customHeight="1" x14ac:dyDescent="0.15">
      <c r="A14" s="395"/>
      <c r="B14" s="396"/>
      <c r="C14" s="396"/>
      <c r="D14" s="396"/>
      <c r="E14" s="396"/>
      <c r="F14" s="396"/>
      <c r="G14" s="396"/>
      <c r="H14" s="396"/>
      <c r="I14" s="396"/>
      <c r="J14" s="396"/>
      <c r="K14" s="396"/>
      <c r="L14" s="396"/>
      <c r="M14" s="396"/>
      <c r="N14" s="396"/>
      <c r="O14" s="397"/>
      <c r="P14" s="401"/>
      <c r="Q14" s="402"/>
      <c r="R14" s="402"/>
      <c r="S14" s="402"/>
      <c r="T14" s="402"/>
      <c r="U14" s="402"/>
      <c r="V14" s="402"/>
      <c r="W14" s="402"/>
      <c r="X14" s="402"/>
      <c r="Y14" s="402"/>
      <c r="Z14" s="402"/>
      <c r="AA14" s="402"/>
      <c r="AB14" s="402"/>
      <c r="AC14" s="402"/>
      <c r="AD14" s="403"/>
      <c r="AE14" s="207"/>
      <c r="AF14" s="208"/>
      <c r="AG14" s="208"/>
      <c r="AH14" s="208"/>
      <c r="AI14" s="208"/>
      <c r="AJ14" s="208"/>
      <c r="AK14" s="208"/>
      <c r="AL14" s="208"/>
      <c r="AM14" s="209"/>
      <c r="AN14" s="172" t="s">
        <v>39</v>
      </c>
      <c r="AO14" s="172"/>
      <c r="AP14" s="172"/>
      <c r="AQ14" s="174"/>
      <c r="AR14" s="174"/>
      <c r="AS14" s="174"/>
      <c r="AT14" s="173" t="s">
        <v>1</v>
      </c>
      <c r="AU14" s="173"/>
      <c r="AV14" s="174"/>
      <c r="AW14" s="174"/>
      <c r="AX14" s="174"/>
      <c r="AY14" s="173" t="s">
        <v>3</v>
      </c>
      <c r="AZ14" s="173"/>
      <c r="BA14" s="174"/>
      <c r="BB14" s="174"/>
      <c r="BC14" s="174"/>
      <c r="BD14" s="173" t="s">
        <v>2</v>
      </c>
      <c r="BE14" s="173"/>
      <c r="BF14" s="16"/>
      <c r="BG14" s="172" t="s">
        <v>14</v>
      </c>
      <c r="BH14" s="172"/>
      <c r="BI14" s="172"/>
      <c r="BJ14" s="22"/>
    </row>
    <row r="15" spans="1:92" ht="20.100000000000001" customHeight="1" x14ac:dyDescent="0.15">
      <c r="A15" s="309" t="s">
        <v>49</v>
      </c>
      <c r="B15" s="310"/>
      <c r="C15" s="310"/>
      <c r="D15" s="310"/>
      <c r="E15" s="310"/>
      <c r="F15" s="310"/>
      <c r="G15" s="310"/>
      <c r="H15" s="310"/>
      <c r="I15" s="310"/>
      <c r="J15" s="310"/>
      <c r="K15" s="310"/>
      <c r="L15" s="310"/>
      <c r="M15" s="310"/>
      <c r="N15" s="310"/>
      <c r="O15" s="311"/>
      <c r="P15" s="309" t="s">
        <v>141</v>
      </c>
      <c r="Q15" s="310"/>
      <c r="R15" s="310"/>
      <c r="S15" s="310"/>
      <c r="T15" s="310"/>
      <c r="U15" s="310"/>
      <c r="V15" s="310"/>
      <c r="W15" s="310"/>
      <c r="X15" s="310"/>
      <c r="Y15" s="310"/>
      <c r="Z15" s="310"/>
      <c r="AA15" s="310"/>
      <c r="AB15" s="310"/>
      <c r="AC15" s="310"/>
      <c r="AD15" s="311"/>
      <c r="AE15" s="204" t="s">
        <v>48</v>
      </c>
      <c r="AF15" s="205"/>
      <c r="AG15" s="205"/>
      <c r="AH15" s="205"/>
      <c r="AI15" s="205"/>
      <c r="AJ15" s="205"/>
      <c r="AK15" s="205"/>
      <c r="AL15" s="205"/>
      <c r="AM15" s="206"/>
      <c r="AN15" s="404">
        <v>300000</v>
      </c>
      <c r="AO15" s="405"/>
      <c r="AP15" s="405"/>
      <c r="AQ15" s="405"/>
      <c r="AR15" s="405"/>
      <c r="AS15" s="405"/>
      <c r="AT15" s="405"/>
      <c r="AU15" s="405"/>
      <c r="AV15" s="405"/>
      <c r="AW15" s="405"/>
      <c r="AX15" s="405"/>
      <c r="AY15" s="405"/>
      <c r="AZ15" s="405"/>
      <c r="BA15" s="405"/>
      <c r="BB15" s="405"/>
      <c r="BC15" s="405"/>
      <c r="BD15" s="405"/>
      <c r="BE15" s="405"/>
      <c r="BF15" s="405"/>
      <c r="BG15" s="405"/>
      <c r="BH15" s="171" t="s">
        <v>4</v>
      </c>
      <c r="BI15" s="171"/>
      <c r="BJ15" s="291"/>
    </row>
    <row r="16" spans="1:92" ht="20.100000000000001" customHeight="1" x14ac:dyDescent="0.15">
      <c r="A16" s="312"/>
      <c r="B16" s="313"/>
      <c r="C16" s="313"/>
      <c r="D16" s="313"/>
      <c r="E16" s="313"/>
      <c r="F16" s="313"/>
      <c r="G16" s="313"/>
      <c r="H16" s="313"/>
      <c r="I16" s="313"/>
      <c r="J16" s="313"/>
      <c r="K16" s="313"/>
      <c r="L16" s="313"/>
      <c r="M16" s="313"/>
      <c r="N16" s="313"/>
      <c r="O16" s="314"/>
      <c r="P16" s="312"/>
      <c r="Q16" s="313"/>
      <c r="R16" s="313"/>
      <c r="S16" s="313"/>
      <c r="T16" s="313"/>
      <c r="U16" s="313"/>
      <c r="V16" s="313"/>
      <c r="W16" s="313"/>
      <c r="X16" s="313"/>
      <c r="Y16" s="313"/>
      <c r="Z16" s="313"/>
      <c r="AA16" s="313"/>
      <c r="AB16" s="313"/>
      <c r="AC16" s="313"/>
      <c r="AD16" s="314"/>
      <c r="AE16" s="207"/>
      <c r="AF16" s="208"/>
      <c r="AG16" s="208"/>
      <c r="AH16" s="208"/>
      <c r="AI16" s="208"/>
      <c r="AJ16" s="208"/>
      <c r="AK16" s="208"/>
      <c r="AL16" s="208"/>
      <c r="AM16" s="209"/>
      <c r="AN16" s="406"/>
      <c r="AO16" s="407"/>
      <c r="AP16" s="407"/>
      <c r="AQ16" s="407"/>
      <c r="AR16" s="407"/>
      <c r="AS16" s="407"/>
      <c r="AT16" s="407"/>
      <c r="AU16" s="407"/>
      <c r="AV16" s="407"/>
      <c r="AW16" s="407"/>
      <c r="AX16" s="407"/>
      <c r="AY16" s="407"/>
      <c r="AZ16" s="407"/>
      <c r="BA16" s="407"/>
      <c r="BB16" s="407"/>
      <c r="BC16" s="407"/>
      <c r="BD16" s="407"/>
      <c r="BE16" s="407"/>
      <c r="BF16" s="407"/>
      <c r="BG16" s="407"/>
      <c r="BH16" s="172"/>
      <c r="BI16" s="172"/>
      <c r="BJ16" s="292"/>
    </row>
    <row r="17" spans="1:78" ht="20.25" customHeight="1" x14ac:dyDescent="0.15">
      <c r="A17" s="392" t="s">
        <v>82</v>
      </c>
      <c r="B17" s="393"/>
      <c r="C17" s="393"/>
      <c r="D17" s="393"/>
      <c r="E17" s="393"/>
      <c r="F17" s="393"/>
      <c r="G17" s="393"/>
      <c r="H17" s="393"/>
      <c r="I17" s="393"/>
      <c r="J17" s="393"/>
      <c r="K17" s="393"/>
      <c r="L17" s="393"/>
      <c r="M17" s="393"/>
      <c r="N17" s="393"/>
      <c r="O17" s="394"/>
      <c r="P17" s="398">
        <v>12345</v>
      </c>
      <c r="Q17" s="399"/>
      <c r="R17" s="399"/>
      <c r="S17" s="399"/>
      <c r="T17" s="399"/>
      <c r="U17" s="399"/>
      <c r="V17" s="399"/>
      <c r="W17" s="399"/>
      <c r="X17" s="399"/>
      <c r="Y17" s="399"/>
      <c r="Z17" s="399"/>
      <c r="AA17" s="399"/>
      <c r="AB17" s="399"/>
      <c r="AC17" s="399"/>
      <c r="AD17" s="400"/>
      <c r="AE17" s="304" t="s">
        <v>60</v>
      </c>
      <c r="AF17" s="305"/>
      <c r="AG17" s="305"/>
      <c r="AH17" s="305"/>
      <c r="AI17" s="305"/>
      <c r="AJ17" s="305"/>
      <c r="AK17" s="305"/>
      <c r="AL17" s="305"/>
      <c r="AM17" s="305"/>
      <c r="AN17" s="305"/>
      <c r="AO17" s="305"/>
      <c r="AP17" s="305"/>
      <c r="AQ17" s="305"/>
      <c r="AR17" s="305"/>
      <c r="AS17" s="305"/>
      <c r="AT17" s="305"/>
      <c r="AU17" s="305"/>
      <c r="AV17" s="306"/>
      <c r="AW17" s="304" t="s">
        <v>66</v>
      </c>
      <c r="AX17" s="305"/>
      <c r="AY17" s="305"/>
      <c r="AZ17" s="305"/>
      <c r="BA17" s="305"/>
      <c r="BB17" s="305"/>
      <c r="BC17" s="305"/>
      <c r="BD17" s="305"/>
      <c r="BE17" s="305"/>
      <c r="BF17" s="305"/>
      <c r="BG17" s="305"/>
      <c r="BH17" s="305"/>
      <c r="BI17" s="305"/>
      <c r="BJ17" s="306"/>
    </row>
    <row r="18" spans="1:78" ht="31.5" customHeight="1" x14ac:dyDescent="0.15">
      <c r="A18" s="395"/>
      <c r="B18" s="396"/>
      <c r="C18" s="396"/>
      <c r="D18" s="396"/>
      <c r="E18" s="396"/>
      <c r="F18" s="396"/>
      <c r="G18" s="396"/>
      <c r="H18" s="396"/>
      <c r="I18" s="396"/>
      <c r="J18" s="396"/>
      <c r="K18" s="396"/>
      <c r="L18" s="396"/>
      <c r="M18" s="396"/>
      <c r="N18" s="396"/>
      <c r="O18" s="397"/>
      <c r="P18" s="401"/>
      <c r="Q18" s="402"/>
      <c r="R18" s="402"/>
      <c r="S18" s="402"/>
      <c r="T18" s="402"/>
      <c r="U18" s="402"/>
      <c r="V18" s="402"/>
      <c r="W18" s="402"/>
      <c r="X18" s="402"/>
      <c r="Y18" s="402"/>
      <c r="Z18" s="402"/>
      <c r="AA18" s="402"/>
      <c r="AB18" s="402"/>
      <c r="AC18" s="402"/>
      <c r="AD18" s="403"/>
      <c r="AE18" s="203" t="s">
        <v>38</v>
      </c>
      <c r="AF18" s="145"/>
      <c r="AG18" s="145"/>
      <c r="AH18" s="414">
        <v>7</v>
      </c>
      <c r="AI18" s="414"/>
      <c r="AJ18" s="414"/>
      <c r="AK18" s="145" t="s">
        <v>1</v>
      </c>
      <c r="AL18" s="145"/>
      <c r="AM18" s="414">
        <v>2</v>
      </c>
      <c r="AN18" s="414"/>
      <c r="AO18" s="414"/>
      <c r="AP18" s="145" t="s">
        <v>3</v>
      </c>
      <c r="AQ18" s="145"/>
      <c r="AR18" s="414">
        <v>5</v>
      </c>
      <c r="AS18" s="414"/>
      <c r="AT18" s="414"/>
      <c r="AU18" s="145" t="s">
        <v>2</v>
      </c>
      <c r="AV18" s="146"/>
      <c r="AW18" s="408" t="s">
        <v>156</v>
      </c>
      <c r="AX18" s="409"/>
      <c r="AY18" s="409"/>
      <c r="AZ18" s="409"/>
      <c r="BA18" s="409"/>
      <c r="BB18" s="409"/>
      <c r="BC18" s="409"/>
      <c r="BD18" s="409"/>
      <c r="BE18" s="409"/>
      <c r="BF18" s="409"/>
      <c r="BG18" s="409"/>
      <c r="BH18" s="409"/>
      <c r="BI18" s="409"/>
      <c r="BJ18" s="410"/>
    </row>
    <row r="19" spans="1:78" ht="11.25" customHeight="1" x14ac:dyDescent="0.15">
      <c r="AW19" s="89"/>
      <c r="AX19" s="89"/>
      <c r="AY19" s="89"/>
      <c r="AZ19" s="89"/>
      <c r="BA19" s="89"/>
      <c r="BB19" s="89"/>
      <c r="BC19" s="89"/>
      <c r="BD19" s="89"/>
      <c r="BE19" s="89"/>
      <c r="BF19" s="89"/>
      <c r="BG19" s="89"/>
      <c r="BH19" s="89"/>
      <c r="BI19" s="89"/>
      <c r="BJ19" s="90"/>
    </row>
    <row r="20" spans="1:78" ht="21.75" customHeight="1" x14ac:dyDescent="0.15">
      <c r="A20" s="150" t="s">
        <v>52</v>
      </c>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2"/>
      <c r="AM20" s="150" t="s">
        <v>11</v>
      </c>
      <c r="AN20" s="151"/>
      <c r="AO20" s="151"/>
      <c r="AP20" s="151"/>
      <c r="AQ20" s="151"/>
      <c r="AR20" s="151"/>
      <c r="AS20" s="151"/>
      <c r="AT20" s="151"/>
      <c r="AU20" s="152"/>
      <c r="AV20" s="150" t="s">
        <v>12</v>
      </c>
      <c r="AW20" s="151"/>
      <c r="AX20" s="151"/>
      <c r="AY20" s="151"/>
      <c r="AZ20" s="151"/>
      <c r="BA20" s="151"/>
      <c r="BB20" s="151"/>
      <c r="BC20" s="151"/>
      <c r="BD20" s="151"/>
      <c r="BE20" s="151"/>
      <c r="BF20" s="151"/>
      <c r="BG20" s="151"/>
      <c r="BH20" s="151"/>
      <c r="BI20" s="151"/>
      <c r="BJ20" s="152"/>
    </row>
    <row r="21" spans="1:78" ht="13.5" customHeight="1" x14ac:dyDescent="0.15">
      <c r="A21" s="184" t="s">
        <v>50</v>
      </c>
      <c r="B21" s="185"/>
      <c r="C21" s="185"/>
      <c r="D21" s="411" t="s">
        <v>94</v>
      </c>
      <c r="E21" s="411"/>
      <c r="F21" s="411"/>
      <c r="G21" s="145" t="s">
        <v>1</v>
      </c>
      <c r="H21" s="145"/>
      <c r="I21" s="412" t="s">
        <v>84</v>
      </c>
      <c r="J21" s="412"/>
      <c r="K21" s="412"/>
      <c r="L21" s="163" t="s">
        <v>3</v>
      </c>
      <c r="M21" s="163"/>
      <c r="N21" s="393" t="s">
        <v>155</v>
      </c>
      <c r="O21" s="393"/>
      <c r="P21" s="393"/>
      <c r="Q21" s="163" t="s">
        <v>2</v>
      </c>
      <c r="R21" s="163"/>
      <c r="S21" s="171" t="s">
        <v>7</v>
      </c>
      <c r="T21" s="171"/>
      <c r="U21" s="185" t="s">
        <v>50</v>
      </c>
      <c r="V21" s="185"/>
      <c r="W21" s="185"/>
      <c r="X21" s="411" t="s">
        <v>94</v>
      </c>
      <c r="Y21" s="411"/>
      <c r="Z21" s="411"/>
      <c r="AA21" s="145" t="s">
        <v>1</v>
      </c>
      <c r="AB21" s="145"/>
      <c r="AC21" s="412" t="s">
        <v>84</v>
      </c>
      <c r="AD21" s="412"/>
      <c r="AE21" s="412"/>
      <c r="AF21" s="163" t="s">
        <v>3</v>
      </c>
      <c r="AG21" s="163"/>
      <c r="AH21" s="393" t="s">
        <v>218</v>
      </c>
      <c r="AI21" s="393"/>
      <c r="AJ21" s="393"/>
      <c r="AK21" s="163" t="s">
        <v>2</v>
      </c>
      <c r="AL21" s="163"/>
      <c r="AM21" s="293">
        <f>'育休手当金(裏)記入例②'!AP29</f>
        <v>0</v>
      </c>
      <c r="AN21" s="294"/>
      <c r="AO21" s="294"/>
      <c r="AP21" s="294"/>
      <c r="AQ21" s="294"/>
      <c r="AR21" s="294"/>
      <c r="AS21" s="294"/>
      <c r="AT21" s="163" t="s">
        <v>2</v>
      </c>
      <c r="AU21" s="307"/>
      <c r="AV21" s="167">
        <f>SUM('育休手当金(裏)記入例②'!AV21:BG28,'育休手当金(裏)記入例②'!S21:AD28,'育休手当金(裏)記入例②'!S46:AD46,'育休手当金(裏)記入例②'!AV46:BG46)</f>
        <v>35460</v>
      </c>
      <c r="AW21" s="168"/>
      <c r="AX21" s="168"/>
      <c r="AY21" s="168"/>
      <c r="AZ21" s="168"/>
      <c r="BA21" s="168"/>
      <c r="BB21" s="168"/>
      <c r="BC21" s="168"/>
      <c r="BD21" s="168"/>
      <c r="BE21" s="168"/>
      <c r="BF21" s="168"/>
      <c r="BG21" s="168"/>
      <c r="BH21" s="171" t="s">
        <v>4</v>
      </c>
      <c r="BI21" s="171"/>
      <c r="BJ21" s="291"/>
    </row>
    <row r="22" spans="1:78" ht="25.5" customHeight="1" x14ac:dyDescent="0.15">
      <c r="A22" s="308"/>
      <c r="B22" s="225"/>
      <c r="C22" s="225"/>
      <c r="D22" s="411"/>
      <c r="E22" s="411"/>
      <c r="F22" s="411"/>
      <c r="G22" s="145"/>
      <c r="H22" s="145"/>
      <c r="I22" s="413"/>
      <c r="J22" s="413"/>
      <c r="K22" s="413"/>
      <c r="L22" s="163"/>
      <c r="M22" s="163"/>
      <c r="N22" s="396"/>
      <c r="O22" s="396"/>
      <c r="P22" s="396"/>
      <c r="Q22" s="163"/>
      <c r="R22" s="163"/>
      <c r="S22" s="172"/>
      <c r="T22" s="172"/>
      <c r="U22" s="225"/>
      <c r="V22" s="225"/>
      <c r="W22" s="225"/>
      <c r="X22" s="411"/>
      <c r="Y22" s="411"/>
      <c r="Z22" s="411"/>
      <c r="AA22" s="145"/>
      <c r="AB22" s="145"/>
      <c r="AC22" s="413"/>
      <c r="AD22" s="413"/>
      <c r="AE22" s="413"/>
      <c r="AF22" s="163"/>
      <c r="AG22" s="163"/>
      <c r="AH22" s="396"/>
      <c r="AI22" s="396"/>
      <c r="AJ22" s="396"/>
      <c r="AK22" s="163"/>
      <c r="AL22" s="163"/>
      <c r="AM22" s="295"/>
      <c r="AN22" s="296"/>
      <c r="AO22" s="296"/>
      <c r="AP22" s="296"/>
      <c r="AQ22" s="296"/>
      <c r="AR22" s="296"/>
      <c r="AS22" s="296"/>
      <c r="AT22" s="163"/>
      <c r="AU22" s="307"/>
      <c r="AV22" s="169"/>
      <c r="AW22" s="170"/>
      <c r="AX22" s="170"/>
      <c r="AY22" s="170"/>
      <c r="AZ22" s="170"/>
      <c r="BA22" s="170"/>
      <c r="BB22" s="170"/>
      <c r="BC22" s="170"/>
      <c r="BD22" s="170"/>
      <c r="BE22" s="170"/>
      <c r="BF22" s="170"/>
      <c r="BG22" s="170"/>
      <c r="BH22" s="172"/>
      <c r="BI22" s="172"/>
      <c r="BJ22" s="292"/>
      <c r="BO22" s="5"/>
      <c r="BP22" s="5"/>
      <c r="BQ22" s="5"/>
      <c r="BR22" s="5"/>
      <c r="BS22" s="5"/>
      <c r="BT22" s="5"/>
      <c r="BU22" s="5"/>
      <c r="BV22" s="5"/>
      <c r="BW22" s="5"/>
      <c r="BX22" s="5"/>
      <c r="BY22" s="5"/>
      <c r="BZ22" s="5"/>
    </row>
    <row r="23" spans="1:78" ht="21.75" customHeight="1" x14ac:dyDescent="0.15">
      <c r="A23" s="297" t="s">
        <v>77</v>
      </c>
      <c r="B23" s="298"/>
      <c r="C23" s="298"/>
      <c r="D23" s="298"/>
      <c r="E23" s="298"/>
      <c r="F23" s="298"/>
      <c r="G23" s="298"/>
      <c r="H23" s="298"/>
      <c r="I23" s="298"/>
      <c r="J23" s="298"/>
      <c r="K23" s="298"/>
      <c r="L23" s="298"/>
      <c r="M23" s="298"/>
      <c r="N23" s="298"/>
      <c r="O23" s="298"/>
      <c r="P23" s="298"/>
      <c r="Q23" s="298"/>
      <c r="R23" s="299"/>
      <c r="S23" s="300" t="s">
        <v>76</v>
      </c>
      <c r="T23" s="301"/>
      <c r="U23" s="301"/>
      <c r="V23" s="301"/>
      <c r="W23" s="301"/>
      <c r="X23" s="301"/>
      <c r="Y23" s="301"/>
      <c r="Z23" s="301"/>
      <c r="AA23" s="301"/>
      <c r="AB23" s="301"/>
      <c r="AC23" s="301"/>
      <c r="AD23" s="301"/>
      <c r="AE23" s="301"/>
      <c r="AF23" s="302"/>
      <c r="AL23" s="5"/>
      <c r="AM23" s="5"/>
      <c r="AN23" s="5"/>
      <c r="AO23" s="5"/>
      <c r="AP23" s="5"/>
      <c r="AQ23" s="5"/>
      <c r="AR23" s="5"/>
      <c r="AS23" s="5"/>
      <c r="AT23" s="5"/>
      <c r="AU23" s="5"/>
      <c r="AV23" s="5"/>
      <c r="AW23" s="88"/>
      <c r="AX23" s="88"/>
      <c r="AY23" s="88"/>
      <c r="AZ23" s="88"/>
      <c r="BA23" s="88"/>
      <c r="BB23" s="88"/>
      <c r="BC23" s="88"/>
      <c r="BD23" s="88"/>
      <c r="BE23" s="88"/>
      <c r="BF23" s="88"/>
      <c r="BG23" s="88"/>
      <c r="BH23" s="88"/>
      <c r="BI23" s="88"/>
      <c r="BJ23" s="131"/>
      <c r="BK23" s="4"/>
      <c r="BO23" s="5"/>
      <c r="BP23" s="5"/>
      <c r="BQ23" s="5"/>
      <c r="BR23" s="5"/>
      <c r="BS23" s="5"/>
      <c r="BT23" s="5"/>
      <c r="BU23" s="5"/>
      <c r="BV23" s="5"/>
      <c r="BW23" s="5"/>
      <c r="BX23" s="5"/>
      <c r="BY23" s="5"/>
      <c r="BZ23" s="5"/>
    </row>
    <row r="24" spans="1:78" ht="30.75" customHeight="1" x14ac:dyDescent="0.15">
      <c r="A24" s="303" t="s">
        <v>50</v>
      </c>
      <c r="B24" s="154"/>
      <c r="C24" s="154"/>
      <c r="D24" s="34"/>
      <c r="E24" s="34"/>
      <c r="F24" s="34"/>
      <c r="G24" s="145" t="s">
        <v>1</v>
      </c>
      <c r="H24" s="145"/>
      <c r="I24" s="34"/>
      <c r="J24" s="34"/>
      <c r="K24" s="34"/>
      <c r="L24" s="145" t="s">
        <v>3</v>
      </c>
      <c r="M24" s="145"/>
      <c r="N24" s="34"/>
      <c r="O24" s="34"/>
      <c r="P24" s="34"/>
      <c r="Q24" s="145" t="s">
        <v>2</v>
      </c>
      <c r="R24" s="146"/>
      <c r="S24" s="203"/>
      <c r="T24" s="145"/>
      <c r="U24" s="145"/>
      <c r="V24" s="145"/>
      <c r="W24" s="145"/>
      <c r="X24" s="145"/>
      <c r="Y24" s="145"/>
      <c r="Z24" s="145"/>
      <c r="AA24" s="145"/>
      <c r="AB24" s="145"/>
      <c r="AC24" s="145"/>
      <c r="AD24" s="145"/>
      <c r="AE24" s="145" t="s">
        <v>4</v>
      </c>
      <c r="AF24" s="146"/>
      <c r="AG24" s="91" t="s">
        <v>79</v>
      </c>
      <c r="AH24" s="92"/>
      <c r="AI24" s="92"/>
      <c r="AJ24" s="92"/>
      <c r="AK24" s="92"/>
      <c r="AL24" s="92"/>
      <c r="AM24" s="92"/>
      <c r="AN24" s="92"/>
      <c r="AO24" s="92"/>
      <c r="AP24" s="92"/>
      <c r="AQ24" s="92"/>
      <c r="AR24" s="92"/>
      <c r="AS24" s="92"/>
      <c r="AT24" s="92"/>
      <c r="AU24" s="92"/>
      <c r="AV24" s="92"/>
      <c r="AW24" s="88"/>
      <c r="AX24" s="88"/>
      <c r="AY24" s="88"/>
      <c r="AZ24" s="88"/>
      <c r="BA24" s="88"/>
      <c r="BB24" s="88"/>
      <c r="BC24" s="88"/>
      <c r="BD24" s="88"/>
      <c r="BE24" s="88"/>
      <c r="BF24" s="88"/>
      <c r="BG24" s="88"/>
      <c r="BH24" s="88"/>
      <c r="BI24" s="88"/>
      <c r="BJ24" s="88"/>
      <c r="BK24" s="4"/>
      <c r="BO24" s="5"/>
      <c r="BP24" s="5"/>
      <c r="BQ24" s="5"/>
      <c r="BR24" s="5"/>
      <c r="BS24" s="5"/>
      <c r="BT24" s="5"/>
      <c r="BU24" s="5"/>
      <c r="BV24" s="5"/>
      <c r="BW24" s="5"/>
      <c r="BX24" s="5"/>
      <c r="BY24" s="5"/>
      <c r="BZ24" s="5"/>
    </row>
    <row r="25" spans="1:78" ht="9.75" customHeight="1" x14ac:dyDescent="0.15">
      <c r="A25" s="35"/>
      <c r="B25" s="35"/>
      <c r="C25" s="35"/>
      <c r="D25" s="16"/>
      <c r="E25" s="16"/>
      <c r="F25" s="16"/>
      <c r="G25" s="16"/>
      <c r="H25" s="16"/>
      <c r="I25" s="16"/>
      <c r="J25" s="16"/>
      <c r="K25" s="16"/>
      <c r="L25" s="16"/>
      <c r="M25" s="16"/>
      <c r="N25" s="16"/>
      <c r="O25" s="16"/>
      <c r="P25" s="16"/>
      <c r="Q25" s="16"/>
      <c r="R25" s="16"/>
      <c r="S25" s="133"/>
      <c r="T25" s="133"/>
      <c r="U25" s="135"/>
      <c r="V25" s="135"/>
      <c r="W25" s="135"/>
      <c r="X25" s="37"/>
      <c r="Y25" s="37"/>
      <c r="Z25" s="37"/>
      <c r="AA25" s="133"/>
      <c r="AB25" s="133"/>
      <c r="AC25" s="37"/>
      <c r="AD25" s="37"/>
      <c r="AE25" s="37"/>
      <c r="AF25" s="140"/>
      <c r="AG25" s="140"/>
      <c r="AH25" s="39"/>
      <c r="AI25" s="39"/>
      <c r="AJ25" s="39"/>
      <c r="AK25" s="140"/>
      <c r="AL25" s="18"/>
      <c r="AM25" s="18"/>
      <c r="AN25" s="18"/>
      <c r="AO25" s="18"/>
      <c r="AP25" s="18"/>
      <c r="AQ25" s="18"/>
      <c r="AR25" s="18"/>
      <c r="AS25" s="18"/>
      <c r="AT25" s="18"/>
      <c r="AU25" s="18"/>
      <c r="AV25" s="18"/>
      <c r="AW25" s="18"/>
      <c r="AX25" s="18"/>
      <c r="AY25" s="16"/>
      <c r="AZ25" s="16"/>
      <c r="BA25" s="16"/>
      <c r="BB25" s="16"/>
      <c r="BC25" s="16"/>
      <c r="BD25" s="16"/>
      <c r="BE25" s="16"/>
      <c r="BF25" s="16"/>
      <c r="BG25" s="16"/>
      <c r="BH25" s="16"/>
      <c r="BI25" s="16"/>
      <c r="BJ25" s="16"/>
      <c r="BO25" s="5"/>
      <c r="BP25" s="5"/>
      <c r="BQ25" s="5"/>
      <c r="BR25" s="5"/>
      <c r="BS25" s="5"/>
      <c r="BT25" s="5"/>
      <c r="BU25" s="5"/>
      <c r="BV25" s="5"/>
      <c r="BW25" s="5"/>
      <c r="BX25" s="5"/>
      <c r="BY25" s="5"/>
      <c r="BZ25" s="5"/>
    </row>
    <row r="26" spans="1:78" ht="24.95" customHeight="1" x14ac:dyDescent="0.15">
      <c r="A26" s="184" t="s">
        <v>133</v>
      </c>
      <c r="B26" s="185"/>
      <c r="C26" s="185"/>
      <c r="D26" s="185"/>
      <c r="E26" s="185"/>
      <c r="F26" s="185"/>
      <c r="G26" s="185"/>
      <c r="H26" s="185"/>
      <c r="I26" s="185"/>
      <c r="J26" s="185"/>
      <c r="K26" s="185"/>
      <c r="L26" s="185"/>
      <c r="M26" s="185"/>
      <c r="N26" s="185"/>
      <c r="O26" s="185"/>
      <c r="P26" s="273">
        <v>1</v>
      </c>
      <c r="Q26" s="274"/>
      <c r="R26" s="274"/>
      <c r="S26" s="26" t="s">
        <v>71</v>
      </c>
      <c r="T26" s="81"/>
      <c r="U26" s="82"/>
      <c r="V26" s="26"/>
      <c r="W26" s="25"/>
      <c r="X26" s="40"/>
      <c r="Y26" s="40"/>
      <c r="Z26" s="40"/>
      <c r="AA26" s="40"/>
      <c r="AB26" s="40"/>
      <c r="AC26" s="40"/>
      <c r="AD26" s="41"/>
      <c r="AE26" s="27"/>
      <c r="AF26" s="27"/>
      <c r="AG26" s="25"/>
      <c r="AH26" s="25"/>
      <c r="AI26" s="25"/>
      <c r="AJ26" s="25"/>
      <c r="AK26" s="25"/>
      <c r="AL26" s="25"/>
      <c r="AM26" s="25"/>
      <c r="AN26" s="25"/>
      <c r="AO26" s="25"/>
      <c r="AP26" s="25"/>
      <c r="AQ26" s="25"/>
      <c r="AR26" s="25"/>
      <c r="AS26" s="25"/>
      <c r="AT26" s="25"/>
      <c r="AU26" s="25"/>
      <c r="AV26" s="25"/>
      <c r="AW26" s="190" t="s">
        <v>135</v>
      </c>
      <c r="AX26" s="191"/>
      <c r="AY26" s="191"/>
      <c r="AZ26" s="191"/>
      <c r="BA26" s="191"/>
      <c r="BB26" s="191"/>
      <c r="BC26" s="191"/>
      <c r="BD26" s="191"/>
      <c r="BE26" s="191"/>
      <c r="BF26" s="191"/>
      <c r="BG26" s="191"/>
      <c r="BH26" s="191"/>
      <c r="BI26" s="191"/>
      <c r="BJ26" s="192"/>
      <c r="BL26" s="58"/>
      <c r="BO26" s="5"/>
      <c r="BP26" s="5"/>
      <c r="BQ26" s="5"/>
      <c r="BR26" s="5"/>
      <c r="BS26" s="5"/>
      <c r="BT26" s="5"/>
      <c r="BU26" s="5"/>
      <c r="BV26" s="5"/>
      <c r="BW26" s="5"/>
      <c r="BX26" s="5"/>
      <c r="BY26" s="5"/>
      <c r="BZ26" s="5"/>
    </row>
    <row r="27" spans="1:78" ht="24.95" customHeight="1" x14ac:dyDescent="0.15">
      <c r="A27" s="186"/>
      <c r="B27" s="187"/>
      <c r="C27" s="187"/>
      <c r="D27" s="187"/>
      <c r="E27" s="187"/>
      <c r="F27" s="187"/>
      <c r="G27" s="187"/>
      <c r="H27" s="187"/>
      <c r="I27" s="187"/>
      <c r="J27" s="187"/>
      <c r="K27" s="187"/>
      <c r="L27" s="187"/>
      <c r="M27" s="187"/>
      <c r="N27" s="187"/>
      <c r="O27" s="187"/>
      <c r="P27" s="275">
        <v>2</v>
      </c>
      <c r="Q27" s="276"/>
      <c r="R27" s="276"/>
      <c r="S27" s="6" t="s">
        <v>72</v>
      </c>
      <c r="T27" s="80"/>
      <c r="U27" s="83"/>
      <c r="V27" s="6"/>
      <c r="W27" s="4"/>
      <c r="X27" s="24"/>
      <c r="Y27" s="24"/>
      <c r="Z27" s="24"/>
      <c r="AA27" s="24"/>
      <c r="AB27" s="24"/>
      <c r="AC27" s="24"/>
      <c r="AD27" s="42"/>
      <c r="AE27" s="7"/>
      <c r="AF27" s="7"/>
      <c r="AG27" s="4"/>
      <c r="AH27" s="4"/>
      <c r="AI27" s="4"/>
      <c r="AJ27" s="4"/>
      <c r="AK27" s="4"/>
      <c r="AL27" s="4"/>
      <c r="AM27" s="4"/>
      <c r="AN27" s="4"/>
      <c r="AO27" s="4"/>
      <c r="AP27" s="4"/>
      <c r="AQ27" s="4"/>
      <c r="AR27" s="4"/>
      <c r="AS27" s="4"/>
      <c r="AT27" s="4"/>
      <c r="AU27" s="4"/>
      <c r="AV27" s="4"/>
      <c r="AW27" s="193" t="s">
        <v>134</v>
      </c>
      <c r="AX27" s="194"/>
      <c r="AY27" s="194"/>
      <c r="AZ27" s="194"/>
      <c r="BA27" s="194"/>
      <c r="BB27" s="194"/>
      <c r="BC27" s="194"/>
      <c r="BD27" s="194"/>
      <c r="BE27" s="194"/>
      <c r="BF27" s="194"/>
      <c r="BG27" s="194"/>
      <c r="BH27" s="194"/>
      <c r="BI27" s="194"/>
      <c r="BJ27" s="195"/>
      <c r="BO27" s="5"/>
      <c r="BP27" s="5"/>
      <c r="BQ27" s="5"/>
      <c r="BR27" s="5"/>
      <c r="BS27" s="5"/>
      <c r="BT27" s="5"/>
      <c r="BU27" s="5"/>
      <c r="BV27" s="5"/>
      <c r="BW27" s="5"/>
      <c r="BX27" s="5"/>
      <c r="BY27" s="5"/>
      <c r="BZ27" s="5"/>
    </row>
    <row r="28" spans="1:78" ht="24.95" customHeight="1" x14ac:dyDescent="0.15">
      <c r="A28" s="186"/>
      <c r="B28" s="187"/>
      <c r="C28" s="187"/>
      <c r="D28" s="187"/>
      <c r="E28" s="187"/>
      <c r="F28" s="187"/>
      <c r="G28" s="187"/>
      <c r="H28" s="187"/>
      <c r="I28" s="187"/>
      <c r="J28" s="187"/>
      <c r="K28" s="187"/>
      <c r="L28" s="187"/>
      <c r="M28" s="187"/>
      <c r="N28" s="187"/>
      <c r="O28" s="187"/>
      <c r="P28" s="275">
        <v>3</v>
      </c>
      <c r="Q28" s="276"/>
      <c r="R28" s="276"/>
      <c r="S28" s="6" t="s">
        <v>73</v>
      </c>
      <c r="T28" s="80"/>
      <c r="U28" s="83"/>
      <c r="V28" s="6"/>
      <c r="W28" s="4"/>
      <c r="X28" s="24"/>
      <c r="Y28" s="24"/>
      <c r="Z28" s="24"/>
      <c r="AA28" s="24"/>
      <c r="AB28" s="24"/>
      <c r="AC28" s="24"/>
      <c r="AD28" s="42"/>
      <c r="AE28" s="7"/>
      <c r="AF28" s="7"/>
      <c r="AG28" s="4"/>
      <c r="AH28" s="4"/>
      <c r="AI28" s="4"/>
      <c r="AJ28" s="4"/>
      <c r="AK28" s="4"/>
      <c r="AL28" s="4"/>
      <c r="AM28" s="33"/>
      <c r="AN28" s="4"/>
      <c r="AO28" s="4"/>
      <c r="AP28" s="4"/>
      <c r="AQ28" s="4"/>
      <c r="AR28" s="4"/>
      <c r="AS28" s="4"/>
      <c r="AT28" s="4"/>
      <c r="AU28" s="4"/>
      <c r="AV28" s="4"/>
      <c r="AW28" s="193"/>
      <c r="AX28" s="194"/>
      <c r="AY28" s="194"/>
      <c r="AZ28" s="194"/>
      <c r="BA28" s="194"/>
      <c r="BB28" s="194"/>
      <c r="BC28" s="194"/>
      <c r="BD28" s="194"/>
      <c r="BE28" s="194"/>
      <c r="BF28" s="194"/>
      <c r="BG28" s="194"/>
      <c r="BH28" s="194"/>
      <c r="BI28" s="194"/>
      <c r="BJ28" s="195"/>
      <c r="BO28" s="5"/>
      <c r="BP28" s="5"/>
      <c r="BQ28" s="5"/>
      <c r="BR28" s="5"/>
      <c r="BS28" s="5"/>
      <c r="BT28" s="5"/>
      <c r="BU28" s="5"/>
      <c r="BV28" s="5"/>
      <c r="BW28" s="5"/>
      <c r="BX28" s="5"/>
      <c r="BY28" s="5"/>
      <c r="BZ28" s="5"/>
    </row>
    <row r="29" spans="1:78" ht="24.95" customHeight="1" x14ac:dyDescent="0.15">
      <c r="A29" s="188" t="s">
        <v>102</v>
      </c>
      <c r="B29" s="189"/>
      <c r="C29" s="189"/>
      <c r="D29" s="189"/>
      <c r="E29" s="189"/>
      <c r="F29" s="189"/>
      <c r="G29" s="189"/>
      <c r="H29" s="189"/>
      <c r="I29" s="189"/>
      <c r="J29" s="189"/>
      <c r="K29" s="189"/>
      <c r="L29" s="189"/>
      <c r="M29" s="189"/>
      <c r="N29" s="189"/>
      <c r="O29" s="189"/>
      <c r="P29" s="275">
        <v>4</v>
      </c>
      <c r="Q29" s="276"/>
      <c r="R29" s="276"/>
      <c r="S29" s="6" t="s">
        <v>74</v>
      </c>
      <c r="T29" s="84"/>
      <c r="U29" s="85"/>
      <c r="V29" s="6"/>
      <c r="W29" s="4"/>
      <c r="X29" s="24"/>
      <c r="Y29" s="24"/>
      <c r="Z29" s="24"/>
      <c r="AA29" s="24"/>
      <c r="AB29" s="24"/>
      <c r="AC29" s="24"/>
      <c r="AD29" s="42"/>
      <c r="AE29" s="7"/>
      <c r="AF29" s="7"/>
      <c r="AG29" s="4"/>
      <c r="AH29" s="4"/>
      <c r="AI29" s="4"/>
      <c r="AJ29" s="4"/>
      <c r="AK29" s="4"/>
      <c r="AL29" s="4"/>
      <c r="AM29" s="33"/>
      <c r="AN29" s="4"/>
      <c r="AO29" s="4"/>
      <c r="AP29" s="4"/>
      <c r="AQ29" s="4"/>
      <c r="AR29" s="4"/>
      <c r="AS29" s="4"/>
      <c r="AT29" s="4"/>
      <c r="AU29" s="4"/>
      <c r="AV29" s="4"/>
      <c r="AW29" s="193"/>
      <c r="AX29" s="194"/>
      <c r="AY29" s="194"/>
      <c r="AZ29" s="194"/>
      <c r="BA29" s="194"/>
      <c r="BB29" s="194"/>
      <c r="BC29" s="194"/>
      <c r="BD29" s="194"/>
      <c r="BE29" s="194"/>
      <c r="BF29" s="194"/>
      <c r="BG29" s="194"/>
      <c r="BH29" s="194"/>
      <c r="BI29" s="194"/>
      <c r="BJ29" s="195"/>
      <c r="BO29" s="5"/>
      <c r="BP29" s="5"/>
      <c r="BQ29" s="5"/>
      <c r="BR29" s="5"/>
      <c r="BS29" s="5"/>
      <c r="BT29" s="5"/>
      <c r="BU29" s="5"/>
      <c r="BV29" s="5"/>
      <c r="BW29" s="5"/>
      <c r="BX29" s="5"/>
      <c r="BY29" s="5"/>
      <c r="BZ29" s="5"/>
    </row>
    <row r="30" spans="1:78" ht="24.95" customHeight="1" thickBot="1" x14ac:dyDescent="0.2">
      <c r="A30" s="188"/>
      <c r="B30" s="189"/>
      <c r="C30" s="189"/>
      <c r="D30" s="189"/>
      <c r="E30" s="189"/>
      <c r="F30" s="189"/>
      <c r="G30" s="189"/>
      <c r="H30" s="189"/>
      <c r="I30" s="189"/>
      <c r="J30" s="189"/>
      <c r="K30" s="189"/>
      <c r="L30" s="189"/>
      <c r="M30" s="189"/>
      <c r="N30" s="189"/>
      <c r="O30" s="189"/>
      <c r="P30" s="275">
        <v>5</v>
      </c>
      <c r="Q30" s="276"/>
      <c r="R30" s="276"/>
      <c r="S30" s="6" t="s">
        <v>80</v>
      </c>
      <c r="T30" s="84"/>
      <c r="U30" s="85"/>
      <c r="V30" s="6"/>
      <c r="W30" s="4"/>
      <c r="X30" s="24"/>
      <c r="Y30" s="24"/>
      <c r="Z30" s="24"/>
      <c r="AA30" s="24"/>
      <c r="AB30" s="24"/>
      <c r="AC30" s="24"/>
      <c r="AD30" s="87"/>
      <c r="AE30" s="4"/>
      <c r="AF30" s="4"/>
      <c r="AG30" s="4"/>
      <c r="AH30" s="4"/>
      <c r="AI30" s="4"/>
      <c r="AJ30" s="4"/>
      <c r="AK30" s="4"/>
      <c r="AL30" s="4"/>
      <c r="AM30" s="4"/>
      <c r="AN30" s="4"/>
      <c r="AO30" s="4"/>
      <c r="AP30" s="4"/>
      <c r="AQ30" s="4"/>
      <c r="AR30" s="4"/>
      <c r="AS30" s="4"/>
      <c r="AT30" s="4"/>
      <c r="AU30" s="4"/>
      <c r="AV30" s="4"/>
      <c r="AW30" s="193"/>
      <c r="AX30" s="194"/>
      <c r="AY30" s="194"/>
      <c r="AZ30" s="194"/>
      <c r="BA30" s="194"/>
      <c r="BB30" s="194"/>
      <c r="BC30" s="194"/>
      <c r="BD30" s="194"/>
      <c r="BE30" s="194"/>
      <c r="BF30" s="194"/>
      <c r="BG30" s="194"/>
      <c r="BH30" s="194"/>
      <c r="BI30" s="194"/>
      <c r="BJ30" s="195"/>
      <c r="BO30" s="5"/>
      <c r="BP30" s="5"/>
      <c r="BQ30" s="5"/>
      <c r="BR30" s="5"/>
      <c r="BS30" s="5"/>
      <c r="BT30" s="5"/>
      <c r="BU30" s="5"/>
      <c r="BV30" s="5"/>
      <c r="BW30" s="5"/>
      <c r="BX30" s="5"/>
      <c r="BY30" s="5"/>
      <c r="BZ30" s="5"/>
    </row>
    <row r="31" spans="1:78" ht="43.5" customHeight="1" x14ac:dyDescent="0.15">
      <c r="A31" s="176" t="s">
        <v>215</v>
      </c>
      <c r="B31" s="177"/>
      <c r="C31" s="177"/>
      <c r="D31" s="177"/>
      <c r="E31" s="177"/>
      <c r="F31" s="177"/>
      <c r="G31" s="177"/>
      <c r="H31" s="177"/>
      <c r="I31" s="177"/>
      <c r="J31" s="177"/>
      <c r="K31" s="177"/>
      <c r="L31" s="177"/>
      <c r="M31" s="177"/>
      <c r="N31" s="177"/>
      <c r="O31" s="177"/>
      <c r="P31" s="177"/>
      <c r="Q31" s="177"/>
      <c r="R31" s="177"/>
      <c r="S31" s="148" t="s">
        <v>25</v>
      </c>
      <c r="T31" s="149"/>
      <c r="U31" s="149"/>
      <c r="V31" s="149"/>
      <c r="W31" s="149"/>
      <c r="X31" s="149"/>
      <c r="Y31" s="149"/>
      <c r="Z31" s="149"/>
      <c r="AA31" s="419" t="s">
        <v>154</v>
      </c>
      <c r="AB31" s="415"/>
      <c r="AC31" s="415"/>
      <c r="AD31" s="415"/>
      <c r="AE31" s="415"/>
      <c r="AF31" s="415"/>
      <c r="AG31" s="415"/>
      <c r="AH31" s="415"/>
      <c r="AI31" s="415"/>
      <c r="AJ31" s="415"/>
      <c r="AK31" s="415"/>
      <c r="AL31" s="415"/>
      <c r="AM31" s="420"/>
      <c r="AN31" s="282" t="s">
        <v>146</v>
      </c>
      <c r="AO31" s="283"/>
      <c r="AP31" s="283"/>
      <c r="AQ31" s="283"/>
      <c r="AR31" s="283"/>
      <c r="AS31" s="283"/>
      <c r="AT31" s="283"/>
      <c r="AU31" s="283"/>
      <c r="AV31" s="283"/>
      <c r="AW31" s="283"/>
      <c r="AX31" s="283"/>
      <c r="AY31" s="283"/>
      <c r="AZ31" s="284"/>
      <c r="BA31" s="278" t="s">
        <v>75</v>
      </c>
      <c r="BB31" s="279"/>
      <c r="BC31" s="279"/>
      <c r="BD31" s="415">
        <v>11111</v>
      </c>
      <c r="BE31" s="415"/>
      <c r="BF31" s="415"/>
      <c r="BG31" s="415"/>
      <c r="BH31" s="415"/>
      <c r="BI31" s="415"/>
      <c r="BJ31" s="416"/>
      <c r="BO31" s="5"/>
      <c r="BP31" s="5"/>
      <c r="BQ31" s="5"/>
      <c r="BR31" s="5"/>
      <c r="BS31" s="5"/>
      <c r="BT31" s="5"/>
      <c r="BU31" s="5"/>
      <c r="BV31" s="5"/>
      <c r="BW31" s="5"/>
      <c r="BX31" s="5"/>
      <c r="BY31" s="5"/>
      <c r="BZ31" s="5"/>
    </row>
    <row r="32" spans="1:78" ht="42.75" customHeight="1" x14ac:dyDescent="0.15">
      <c r="A32" s="182" t="s">
        <v>15</v>
      </c>
      <c r="B32" s="183"/>
      <c r="C32" s="183"/>
      <c r="D32" s="417" t="s">
        <v>151</v>
      </c>
      <c r="E32" s="417"/>
      <c r="F32" s="417"/>
      <c r="G32" s="417"/>
      <c r="H32" s="417"/>
      <c r="I32" s="417"/>
      <c r="J32" s="417"/>
      <c r="K32" s="417"/>
      <c r="L32" s="417"/>
      <c r="M32" s="417"/>
      <c r="N32" s="417"/>
      <c r="O32" s="417"/>
      <c r="P32" s="417"/>
      <c r="Q32" s="417"/>
      <c r="R32" s="417"/>
      <c r="S32" s="153" t="s">
        <v>132</v>
      </c>
      <c r="T32" s="154"/>
      <c r="U32" s="154"/>
      <c r="V32" s="154"/>
      <c r="W32" s="154"/>
      <c r="X32" s="154"/>
      <c r="Y32" s="154"/>
      <c r="Z32" s="154"/>
      <c r="AA32" s="154"/>
      <c r="AB32" s="154"/>
      <c r="AC32" s="154"/>
      <c r="AD32" s="154"/>
      <c r="AE32" s="287" t="s">
        <v>50</v>
      </c>
      <c r="AF32" s="154"/>
      <c r="AG32" s="154"/>
      <c r="AH32" s="418" t="s">
        <v>94</v>
      </c>
      <c r="AI32" s="418"/>
      <c r="AJ32" s="418"/>
      <c r="AK32" s="145" t="s">
        <v>1</v>
      </c>
      <c r="AL32" s="145"/>
      <c r="AM32" s="421" t="s">
        <v>155</v>
      </c>
      <c r="AN32" s="421"/>
      <c r="AO32" s="163" t="s">
        <v>3</v>
      </c>
      <c r="AP32" s="163"/>
      <c r="AQ32" s="414">
        <v>10</v>
      </c>
      <c r="AR32" s="414"/>
      <c r="AS32" s="163" t="s">
        <v>2</v>
      </c>
      <c r="AT32" s="163"/>
      <c r="AU32" s="145" t="s">
        <v>7</v>
      </c>
      <c r="AV32" s="145"/>
      <c r="AW32" s="154" t="s">
        <v>50</v>
      </c>
      <c r="AX32" s="154"/>
      <c r="AY32" s="414">
        <v>7</v>
      </c>
      <c r="AZ32" s="414"/>
      <c r="BA32" s="145" t="s">
        <v>1</v>
      </c>
      <c r="BB32" s="145"/>
      <c r="BC32" s="418" t="s">
        <v>83</v>
      </c>
      <c r="BD32" s="418"/>
      <c r="BE32" s="163" t="s">
        <v>3</v>
      </c>
      <c r="BF32" s="163"/>
      <c r="BG32" s="421" t="s">
        <v>85</v>
      </c>
      <c r="BH32" s="421"/>
      <c r="BI32" s="163" t="s">
        <v>2</v>
      </c>
      <c r="BJ32" s="277"/>
      <c r="BO32" s="5"/>
      <c r="BP32" s="5"/>
      <c r="BQ32" s="5"/>
      <c r="BR32" s="5"/>
      <c r="BS32" s="5"/>
      <c r="BT32" s="5"/>
      <c r="BU32" s="5"/>
      <c r="BV32" s="5"/>
      <c r="BW32" s="5"/>
      <c r="BX32" s="5"/>
      <c r="BY32" s="5"/>
      <c r="BZ32" s="5"/>
    </row>
    <row r="33" spans="1:78" ht="39" customHeight="1" thickBot="1" x14ac:dyDescent="0.2">
      <c r="A33" s="180" t="s">
        <v>17</v>
      </c>
      <c r="B33" s="181"/>
      <c r="C33" s="181"/>
      <c r="D33" s="225" t="s">
        <v>152</v>
      </c>
      <c r="E33" s="225"/>
      <c r="F33" s="225"/>
      <c r="G33" s="225"/>
      <c r="H33" s="225"/>
      <c r="I33" s="225"/>
      <c r="J33" s="225"/>
      <c r="K33" s="225"/>
      <c r="L33" s="225"/>
      <c r="M33" s="225"/>
      <c r="N33" s="225"/>
      <c r="O33" s="225"/>
      <c r="P33" s="225"/>
      <c r="Q33" s="225"/>
      <c r="R33" s="225"/>
      <c r="S33" s="196" t="s">
        <v>216</v>
      </c>
      <c r="T33" s="157"/>
      <c r="U33" s="157"/>
      <c r="V33" s="157"/>
      <c r="W33" s="157"/>
      <c r="X33" s="157"/>
      <c r="Y33" s="157"/>
      <c r="Z33" s="157"/>
      <c r="AA33" s="157"/>
      <c r="AB33" s="157"/>
      <c r="AC33" s="157"/>
      <c r="AD33" s="197"/>
      <c r="AE33" s="198" t="s">
        <v>136</v>
      </c>
      <c r="AF33" s="198"/>
      <c r="AG33" s="198"/>
      <c r="AH33" s="426">
        <v>7</v>
      </c>
      <c r="AI33" s="426"/>
      <c r="AJ33" s="426"/>
      <c r="AK33" s="198" t="s">
        <v>1</v>
      </c>
      <c r="AL33" s="198"/>
      <c r="AM33" s="426">
        <v>2</v>
      </c>
      <c r="AN33" s="426"/>
      <c r="AO33" s="157" t="s">
        <v>3</v>
      </c>
      <c r="AP33" s="157"/>
      <c r="AQ33" s="427">
        <v>4</v>
      </c>
      <c r="AR33" s="427"/>
      <c r="AS33" s="157" t="s">
        <v>5</v>
      </c>
      <c r="AT33" s="157"/>
      <c r="AU33" s="156" t="s">
        <v>145</v>
      </c>
      <c r="AV33" s="157"/>
      <c r="AW33" s="157"/>
      <c r="AX33" s="157"/>
      <c r="AY33" s="157"/>
      <c r="AZ33" s="157"/>
      <c r="BA33" s="157"/>
      <c r="BB33" s="428" t="s">
        <v>153</v>
      </c>
      <c r="BC33" s="429"/>
      <c r="BD33" s="429"/>
      <c r="BE33" s="429"/>
      <c r="BF33" s="429"/>
      <c r="BG33" s="429"/>
      <c r="BH33" s="429"/>
      <c r="BI33" s="429"/>
      <c r="BJ33" s="430"/>
      <c r="BO33" s="5"/>
      <c r="BP33" s="5"/>
      <c r="BQ33" s="5"/>
      <c r="BR33" s="5"/>
      <c r="BS33" s="5"/>
      <c r="BT33" s="5"/>
      <c r="BU33" s="5"/>
      <c r="BV33" s="5"/>
      <c r="BW33" s="5"/>
      <c r="BX33" s="5"/>
      <c r="BY33" s="5"/>
      <c r="BZ33" s="5"/>
    </row>
    <row r="34" spans="1:78" ht="8.25" customHeight="1" x14ac:dyDescent="0.15">
      <c r="A34" s="2"/>
      <c r="B34" s="4"/>
      <c r="C34" s="4"/>
      <c r="D34" s="4"/>
      <c r="E34" s="4"/>
      <c r="F34" s="4"/>
      <c r="G34" s="4"/>
      <c r="H34" s="4"/>
      <c r="I34" s="4"/>
      <c r="J34" s="4"/>
      <c r="K34" s="4"/>
      <c r="L34" s="4"/>
      <c r="M34" s="4"/>
      <c r="N34" s="4"/>
      <c r="O34" s="4"/>
      <c r="P34" s="4"/>
      <c r="Q34" s="4"/>
      <c r="R34" s="4"/>
      <c r="S34" s="4"/>
      <c r="T34" s="4"/>
      <c r="U34" s="4"/>
      <c r="V34" s="4"/>
      <c r="W34" s="4"/>
      <c r="X34" s="138"/>
      <c r="Y34" s="138"/>
      <c r="Z34" s="138"/>
      <c r="AA34" s="138"/>
      <c r="AB34" s="4"/>
      <c r="AC34" s="138"/>
      <c r="AD34" s="138"/>
      <c r="AE34" s="138"/>
      <c r="AF34" s="138"/>
      <c r="AG34" s="4"/>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6"/>
      <c r="BD34" s="6"/>
      <c r="BE34" s="6"/>
      <c r="BF34" s="4"/>
      <c r="BG34" s="4"/>
      <c r="BH34" s="4"/>
      <c r="BI34" s="4"/>
      <c r="BJ34" s="3"/>
      <c r="BK34" s="4"/>
    </row>
    <row r="35" spans="1:78" ht="21.95" customHeight="1" x14ac:dyDescent="0.15">
      <c r="A35" s="86"/>
      <c r="B35" s="251" t="s">
        <v>140</v>
      </c>
      <c r="C35" s="252"/>
      <c r="D35" s="252"/>
      <c r="E35" s="252"/>
      <c r="F35" s="252"/>
      <c r="G35" s="252"/>
      <c r="H35" s="252"/>
      <c r="I35" s="252"/>
      <c r="J35" s="252"/>
      <c r="K35" s="252"/>
      <c r="L35" s="252"/>
      <c r="M35" s="252"/>
      <c r="N35" s="252"/>
      <c r="O35" s="252"/>
      <c r="P35" s="252"/>
      <c r="Q35" s="265" t="s">
        <v>95</v>
      </c>
      <c r="R35" s="266"/>
      <c r="S35" s="266"/>
      <c r="T35" s="266"/>
      <c r="U35" s="266"/>
      <c r="V35" s="266"/>
      <c r="W35" s="266"/>
      <c r="X35" s="266"/>
      <c r="Y35" s="266"/>
      <c r="Z35" s="267"/>
      <c r="AA35" s="63"/>
      <c r="AB35" s="257" t="s">
        <v>213</v>
      </c>
      <c r="AC35" s="257"/>
      <c r="AD35" s="257"/>
      <c r="AE35" s="257"/>
      <c r="AF35" s="257"/>
      <c r="AG35" s="257"/>
      <c r="AH35" s="257"/>
      <c r="AI35" s="257"/>
      <c r="AJ35" s="257"/>
      <c r="AK35" s="257"/>
      <c r="AL35" s="257"/>
      <c r="AM35" s="257"/>
      <c r="AN35" s="257"/>
      <c r="AO35" s="257"/>
      <c r="AP35" s="257"/>
      <c r="AQ35" s="257"/>
      <c r="AR35" s="257"/>
      <c r="AS35" s="257"/>
      <c r="AT35" s="257"/>
      <c r="AU35" s="257"/>
      <c r="AV35" s="257"/>
      <c r="AW35" s="257"/>
      <c r="AX35" s="257"/>
      <c r="AY35" s="257"/>
      <c r="AZ35" s="257"/>
      <c r="BA35" s="257"/>
      <c r="BB35" s="257"/>
      <c r="BC35" s="257"/>
      <c r="BD35" s="257"/>
      <c r="BE35" s="257"/>
      <c r="BF35" s="257"/>
      <c r="BG35" s="257"/>
      <c r="BH35" s="257"/>
      <c r="BI35" s="257"/>
      <c r="BJ35" s="258"/>
      <c r="BK35" s="4"/>
    </row>
    <row r="36" spans="1:78" ht="14.1" customHeight="1" x14ac:dyDescent="0.15">
      <c r="A36" s="86"/>
      <c r="B36" s="253"/>
      <c r="C36" s="254"/>
      <c r="D36" s="254"/>
      <c r="E36" s="254"/>
      <c r="F36" s="254"/>
      <c r="G36" s="254"/>
      <c r="H36" s="254"/>
      <c r="I36" s="254"/>
      <c r="J36" s="254"/>
      <c r="K36" s="254"/>
      <c r="L36" s="254"/>
      <c r="M36" s="254"/>
      <c r="N36" s="254"/>
      <c r="O36" s="254"/>
      <c r="P36" s="254"/>
      <c r="Q36" s="422" t="s">
        <v>143</v>
      </c>
      <c r="R36" s="423"/>
      <c r="S36" s="268" t="s">
        <v>96</v>
      </c>
      <c r="T36" s="268"/>
      <c r="U36" s="268"/>
      <c r="V36" s="268"/>
      <c r="W36" s="268"/>
      <c r="X36" s="268"/>
      <c r="Y36" s="268"/>
      <c r="Z36" s="269"/>
      <c r="AA36" s="63"/>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c r="AZ36" s="257"/>
      <c r="BA36" s="257"/>
      <c r="BB36" s="257"/>
      <c r="BC36" s="257"/>
      <c r="BD36" s="257"/>
      <c r="BE36" s="257"/>
      <c r="BF36" s="257"/>
      <c r="BG36" s="257"/>
      <c r="BH36" s="257"/>
      <c r="BI36" s="257"/>
      <c r="BJ36" s="258"/>
      <c r="BK36" s="4"/>
    </row>
    <row r="37" spans="1:78" ht="18.600000000000001" customHeight="1" x14ac:dyDescent="0.15">
      <c r="A37" s="2"/>
      <c r="B37" s="253"/>
      <c r="C37" s="254"/>
      <c r="D37" s="254"/>
      <c r="E37" s="254"/>
      <c r="F37" s="254"/>
      <c r="G37" s="254"/>
      <c r="H37" s="254"/>
      <c r="I37" s="254"/>
      <c r="J37" s="254"/>
      <c r="K37" s="254"/>
      <c r="L37" s="254"/>
      <c r="M37" s="254"/>
      <c r="N37" s="254"/>
      <c r="O37" s="254"/>
      <c r="P37" s="254"/>
      <c r="Q37" s="422"/>
      <c r="R37" s="423"/>
      <c r="S37" s="268"/>
      <c r="T37" s="268"/>
      <c r="U37" s="268"/>
      <c r="V37" s="268"/>
      <c r="W37" s="268"/>
      <c r="X37" s="268"/>
      <c r="Y37" s="268"/>
      <c r="Z37" s="269"/>
      <c r="AA37" s="63"/>
      <c r="AB37" s="263" t="s">
        <v>214</v>
      </c>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4"/>
      <c r="BK37" s="4"/>
    </row>
    <row r="38" spans="1:78" ht="18.600000000000001" customHeight="1" x14ac:dyDescent="0.15">
      <c r="A38" s="55"/>
      <c r="B38" s="255"/>
      <c r="C38" s="256"/>
      <c r="D38" s="256"/>
      <c r="E38" s="256"/>
      <c r="F38" s="256"/>
      <c r="G38" s="256"/>
      <c r="H38" s="256"/>
      <c r="I38" s="256"/>
      <c r="J38" s="256"/>
      <c r="K38" s="256"/>
      <c r="L38" s="256"/>
      <c r="M38" s="256"/>
      <c r="N38" s="256"/>
      <c r="O38" s="256"/>
      <c r="P38" s="256"/>
      <c r="Q38" s="424"/>
      <c r="R38" s="425"/>
      <c r="S38" s="270"/>
      <c r="T38" s="270"/>
      <c r="U38" s="270"/>
      <c r="V38" s="270"/>
      <c r="W38" s="270"/>
      <c r="X38" s="270"/>
      <c r="Y38" s="270"/>
      <c r="Z38" s="271"/>
      <c r="AA38" s="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4"/>
      <c r="BK38" s="4"/>
    </row>
    <row r="39" spans="1:78" ht="9" customHeight="1" x14ac:dyDescent="0.15">
      <c r="A39" s="134"/>
      <c r="B39" s="135"/>
      <c r="C39" s="135"/>
      <c r="D39" s="135"/>
      <c r="E39" s="135"/>
      <c r="F39" s="135"/>
      <c r="G39" s="135"/>
      <c r="H39" s="135"/>
      <c r="I39" s="135"/>
      <c r="J39" s="135"/>
      <c r="K39" s="135"/>
      <c r="L39" s="135"/>
      <c r="M39" s="135"/>
      <c r="N39" s="135"/>
      <c r="O39" s="135"/>
      <c r="P39" s="135"/>
      <c r="Q39" s="135"/>
      <c r="R39" s="135"/>
      <c r="S39" s="139"/>
      <c r="T39" s="139"/>
      <c r="U39" s="139"/>
      <c r="V39" s="139"/>
      <c r="W39" s="139"/>
      <c r="X39" s="139"/>
      <c r="Y39" s="139"/>
      <c r="Z39" s="139"/>
      <c r="AA39" s="139"/>
      <c r="AB39" s="139"/>
      <c r="AC39" s="139"/>
      <c r="AD39" s="139"/>
      <c r="AE39" s="135"/>
      <c r="AF39" s="135"/>
      <c r="AG39" s="135"/>
      <c r="AH39" s="37"/>
      <c r="AI39" s="37"/>
      <c r="AJ39" s="16"/>
      <c r="AK39" s="133"/>
      <c r="AL39" s="133"/>
      <c r="AM39" s="39"/>
      <c r="AN39" s="39"/>
      <c r="AO39" s="140"/>
      <c r="AP39" s="140"/>
      <c r="AQ39" s="133"/>
      <c r="AR39" s="133"/>
      <c r="AS39" s="140"/>
      <c r="AT39" s="140"/>
      <c r="AU39" s="133"/>
      <c r="AV39" s="133"/>
      <c r="AW39" s="135"/>
      <c r="AX39" s="135"/>
      <c r="AY39" s="133"/>
      <c r="AZ39" s="133"/>
      <c r="BA39" s="133"/>
      <c r="BB39" s="133"/>
      <c r="BC39" s="37"/>
      <c r="BD39" s="37"/>
      <c r="BE39" s="140"/>
      <c r="BF39" s="140"/>
      <c r="BG39" s="39"/>
      <c r="BH39" s="39"/>
      <c r="BI39" s="140"/>
      <c r="BJ39" s="141"/>
    </row>
    <row r="40" spans="1:78" ht="7.5" customHeight="1" x14ac:dyDescent="0.15">
      <c r="A40" s="2"/>
      <c r="B40" s="4"/>
      <c r="C40" s="6"/>
      <c r="D40" s="6"/>
      <c r="E40" s="6"/>
      <c r="F40" s="6"/>
      <c r="G40" s="6"/>
      <c r="H40" s="6"/>
      <c r="I40" s="6"/>
      <c r="J40" s="6"/>
      <c r="K40" s="6"/>
      <c r="L40" s="6"/>
      <c r="M40" s="6"/>
      <c r="N40" s="6"/>
      <c r="O40" s="6"/>
      <c r="P40" s="6"/>
      <c r="Q40" s="6"/>
      <c r="R40" s="6"/>
      <c r="S40" s="6"/>
      <c r="T40" s="6"/>
      <c r="U40" s="6"/>
      <c r="V40" s="6"/>
      <c r="W40" s="7"/>
      <c r="X40" s="7"/>
      <c r="Y40" s="7"/>
      <c r="Z40" s="7"/>
      <c r="AA40" s="7"/>
      <c r="AB40" s="7"/>
      <c r="AC40" s="7"/>
      <c r="AD40" s="4"/>
      <c r="AE40" s="6"/>
      <c r="AF40" s="136"/>
      <c r="AG40" s="136"/>
      <c r="AH40" s="4"/>
      <c r="AI40" s="14"/>
      <c r="AJ40" s="136"/>
      <c r="AK40" s="136"/>
      <c r="AL40" s="136"/>
      <c r="AM40" s="136"/>
      <c r="AN40" s="136"/>
      <c r="AO40" s="7"/>
      <c r="AP40" s="62"/>
      <c r="AQ40" s="62"/>
      <c r="AR40" s="62"/>
      <c r="AS40" s="62"/>
      <c r="AT40" s="62"/>
      <c r="AU40" s="136"/>
      <c r="AV40" s="136"/>
      <c r="AW40" s="138"/>
      <c r="AX40" s="138"/>
      <c r="AY40" s="138"/>
      <c r="AZ40" s="138"/>
      <c r="BA40" s="138"/>
      <c r="BB40" s="138"/>
      <c r="BC40" s="138"/>
      <c r="BD40" s="138"/>
      <c r="BE40" s="138"/>
      <c r="BF40" s="138"/>
      <c r="BG40" s="138"/>
      <c r="BH40" s="136"/>
      <c r="BI40" s="136"/>
      <c r="BJ40" s="3"/>
    </row>
    <row r="41" spans="1:78" x14ac:dyDescent="0.15">
      <c r="A41" s="2"/>
      <c r="B41" s="4"/>
      <c r="C41" s="4" t="s">
        <v>23</v>
      </c>
      <c r="D41" s="4"/>
      <c r="E41" s="4"/>
      <c r="F41" s="4"/>
      <c r="G41" s="4"/>
      <c r="H41" s="4"/>
      <c r="I41" s="4"/>
      <c r="J41" s="4"/>
      <c r="K41" s="4"/>
      <c r="L41" s="4"/>
      <c r="M41" s="4"/>
      <c r="N41" s="4"/>
      <c r="O41" s="4"/>
      <c r="P41" s="4"/>
      <c r="Q41" s="4"/>
      <c r="R41" s="4"/>
      <c r="S41" s="4"/>
      <c r="T41" s="4"/>
      <c r="U41" s="4"/>
      <c r="V41" s="4"/>
      <c r="W41" s="7"/>
      <c r="X41" s="7"/>
      <c r="Y41" s="7"/>
      <c r="Z41" s="7"/>
      <c r="AA41" s="7"/>
      <c r="AB41" s="7"/>
      <c r="AC41" s="7"/>
      <c r="AD41" s="7"/>
      <c r="AE41" s="7"/>
      <c r="AF41" s="7"/>
      <c r="AG41" s="7"/>
      <c r="AH41" s="7"/>
      <c r="AI41" s="7"/>
      <c r="AJ41" s="7"/>
      <c r="AK41" s="7"/>
      <c r="AL41" s="7"/>
      <c r="AM41" s="7"/>
      <c r="AN41" s="7"/>
      <c r="AO41" s="7"/>
      <c r="AP41" s="7"/>
      <c r="AQ41" s="7"/>
      <c r="AR41" s="7"/>
      <c r="AS41" s="4"/>
      <c r="AT41" s="4"/>
      <c r="AU41" s="4"/>
      <c r="AV41" s="4"/>
      <c r="AW41" s="4"/>
      <c r="AX41" s="4"/>
      <c r="AY41" s="4"/>
      <c r="AZ41" s="4"/>
      <c r="BA41" s="4"/>
      <c r="BB41" s="4"/>
      <c r="BC41" s="4"/>
      <c r="BD41" s="4"/>
      <c r="BE41" s="4"/>
      <c r="BF41" s="4"/>
      <c r="BG41" s="4"/>
      <c r="BH41" s="4"/>
      <c r="BI41" s="4"/>
      <c r="BJ41" s="3"/>
    </row>
    <row r="42" spans="1:78" ht="14.25" x14ac:dyDescent="0.15">
      <c r="A42" s="2"/>
      <c r="B42" s="4"/>
      <c r="C42" s="4"/>
      <c r="D42" s="43" t="s">
        <v>55</v>
      </c>
      <c r="E42" s="4"/>
      <c r="F42" s="4"/>
      <c r="G42" s="4"/>
      <c r="H42" s="4"/>
      <c r="I42" s="4"/>
      <c r="J42" s="4"/>
      <c r="K42" s="4"/>
      <c r="L42" s="4"/>
      <c r="M42" s="4"/>
      <c r="N42" s="4"/>
      <c r="O42" s="4"/>
      <c r="P42" s="4"/>
      <c r="Q42" s="4"/>
      <c r="R42" s="4"/>
      <c r="S42" s="4"/>
      <c r="T42" s="4"/>
      <c r="U42" s="4"/>
      <c r="V42" s="4"/>
      <c r="W42" s="6"/>
      <c r="X42" s="6"/>
      <c r="Y42" s="6"/>
      <c r="Z42" s="6"/>
      <c r="AA42" s="6"/>
      <c r="AB42" s="6"/>
      <c r="AC42" s="6"/>
      <c r="AD42" s="4"/>
      <c r="AE42" s="4"/>
      <c r="AF42" s="4"/>
      <c r="AG42" s="4"/>
      <c r="AH42" s="4"/>
      <c r="AI42" s="4"/>
      <c r="AJ42" s="4"/>
      <c r="AK42" s="4"/>
      <c r="AL42" s="4"/>
      <c r="AM42" s="4"/>
      <c r="AN42" s="6"/>
      <c r="AO42" s="6"/>
      <c r="AP42" s="6"/>
      <c r="AQ42" s="6"/>
      <c r="AR42" s="6"/>
      <c r="AS42" s="4"/>
      <c r="AT42" s="4"/>
      <c r="AU42" s="4"/>
      <c r="AV42" s="4"/>
      <c r="AW42" s="4"/>
      <c r="AX42" s="4"/>
      <c r="AY42" s="4"/>
      <c r="AZ42" s="4"/>
      <c r="BA42" s="4"/>
      <c r="BB42" s="4"/>
      <c r="BC42" s="4"/>
      <c r="BD42" s="4"/>
      <c r="BE42" s="4"/>
      <c r="BF42" s="4"/>
      <c r="BG42" s="4"/>
      <c r="BH42" s="4"/>
      <c r="BI42" s="4"/>
      <c r="BJ42" s="3"/>
    </row>
    <row r="43" spans="1:78" ht="8.25" customHeight="1" x14ac:dyDescent="0.15">
      <c r="A43" s="2"/>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3"/>
    </row>
    <row r="44" spans="1:78" ht="14.25" x14ac:dyDescent="0.15">
      <c r="A44" s="2"/>
      <c r="B44" s="4"/>
      <c r="C44" s="4"/>
      <c r="D44" s="4"/>
      <c r="E44" s="4"/>
      <c r="F44" s="147" t="s">
        <v>90</v>
      </c>
      <c r="G44" s="147"/>
      <c r="H44" s="147"/>
      <c r="I44" s="432">
        <v>7</v>
      </c>
      <c r="J44" s="432"/>
      <c r="K44" s="432"/>
      <c r="L44" s="147" t="s">
        <v>1</v>
      </c>
      <c r="M44" s="147"/>
      <c r="N44" s="432">
        <v>4</v>
      </c>
      <c r="O44" s="432"/>
      <c r="P44" s="432"/>
      <c r="Q44" s="147" t="s">
        <v>3</v>
      </c>
      <c r="R44" s="147"/>
      <c r="S44" s="432">
        <v>2</v>
      </c>
      <c r="T44" s="432"/>
      <c r="U44" s="432"/>
      <c r="V44" s="147" t="s">
        <v>2</v>
      </c>
      <c r="W44" s="147"/>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3"/>
    </row>
    <row r="45" spans="1:78" x14ac:dyDescent="0.15">
      <c r="A45" s="2"/>
      <c r="B45" s="4"/>
      <c r="C45" s="4"/>
      <c r="D45" s="4"/>
      <c r="E45" s="4"/>
      <c r="F45" s="4"/>
      <c r="G45" s="4"/>
      <c r="H45" s="4"/>
      <c r="I45" s="4"/>
      <c r="J45" s="4"/>
      <c r="K45" s="4"/>
      <c r="L45" s="4"/>
      <c r="M45" s="4"/>
      <c r="N45" s="4"/>
      <c r="O45" s="4"/>
      <c r="P45" s="4"/>
      <c r="Q45" s="4"/>
      <c r="R45" s="4"/>
      <c r="S45" s="4"/>
      <c r="T45" s="4"/>
      <c r="U45" s="4"/>
      <c r="V45" s="4"/>
      <c r="W45" s="4"/>
      <c r="X45" s="147" t="s">
        <v>56</v>
      </c>
      <c r="Y45" s="147"/>
      <c r="Z45" s="147"/>
      <c r="AA45" s="147"/>
      <c r="AB45" s="4"/>
      <c r="AC45" s="147" t="s">
        <v>57</v>
      </c>
      <c r="AD45" s="147"/>
      <c r="AE45" s="147"/>
      <c r="AF45" s="147"/>
      <c r="AG45" s="4"/>
      <c r="AH45" s="431" t="s">
        <v>86</v>
      </c>
      <c r="AI45" s="431"/>
      <c r="AJ45" s="431"/>
      <c r="AK45" s="431"/>
      <c r="AL45" s="431"/>
      <c r="AM45" s="431"/>
      <c r="AN45" s="431"/>
      <c r="AO45" s="431"/>
      <c r="AP45" s="431"/>
      <c r="AQ45" s="431"/>
      <c r="AR45" s="431"/>
      <c r="AS45" s="431"/>
      <c r="AT45" s="431"/>
      <c r="AU45" s="431"/>
      <c r="AV45" s="431"/>
      <c r="AW45" s="431"/>
      <c r="AX45" s="431"/>
      <c r="AY45" s="431"/>
      <c r="AZ45" s="431"/>
      <c r="BA45" s="431"/>
      <c r="BB45" s="431"/>
      <c r="BC45" s="431"/>
      <c r="BD45" s="431"/>
      <c r="BE45" s="431"/>
      <c r="BF45" s="431"/>
      <c r="BG45" s="431"/>
      <c r="BH45" s="431"/>
      <c r="BI45" s="431"/>
      <c r="BJ45" s="3"/>
      <c r="BP45" s="56"/>
    </row>
    <row r="46" spans="1:78" x14ac:dyDescent="0.15">
      <c r="A46" s="2"/>
      <c r="B46" s="4"/>
      <c r="C46" s="4"/>
      <c r="D46" s="4"/>
      <c r="E46" s="4"/>
      <c r="F46" s="4"/>
      <c r="G46" s="4"/>
      <c r="H46" s="4"/>
      <c r="I46" s="4"/>
      <c r="J46" s="4"/>
      <c r="K46" s="4"/>
      <c r="L46" s="4"/>
      <c r="M46" s="4"/>
      <c r="N46" s="4"/>
      <c r="O46" s="4"/>
      <c r="P46" s="4"/>
      <c r="Q46" s="4"/>
      <c r="R46" s="4"/>
      <c r="S46" s="4"/>
      <c r="T46" s="4"/>
      <c r="U46" s="4"/>
      <c r="V46" s="4"/>
      <c r="W46" s="4"/>
      <c r="X46" s="147"/>
      <c r="Y46" s="147"/>
      <c r="Z46" s="147"/>
      <c r="AA46" s="147"/>
      <c r="AB46" s="4"/>
      <c r="AC46" s="4"/>
      <c r="AD46" s="4"/>
      <c r="AE46" s="44"/>
      <c r="AF46" s="44"/>
      <c r="AG46" s="44"/>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3"/>
    </row>
    <row r="47" spans="1:78" x14ac:dyDescent="0.15">
      <c r="A47" s="2"/>
      <c r="B47" s="4"/>
      <c r="C47" s="4"/>
      <c r="D47" s="4"/>
      <c r="E47" s="4"/>
      <c r="F47" s="4"/>
      <c r="G47" s="4"/>
      <c r="H47" s="4"/>
      <c r="I47" s="4"/>
      <c r="J47" s="4"/>
      <c r="K47" s="4"/>
      <c r="L47" s="4"/>
      <c r="M47" s="4"/>
      <c r="N47" s="4"/>
      <c r="O47" s="4"/>
      <c r="P47" s="4"/>
      <c r="Q47" s="4"/>
      <c r="R47" s="4"/>
      <c r="S47" s="4"/>
      <c r="T47" s="4"/>
      <c r="U47" s="4"/>
      <c r="V47" s="4"/>
      <c r="W47" s="4"/>
      <c r="X47" s="147"/>
      <c r="Y47" s="147"/>
      <c r="Z47" s="147"/>
      <c r="AA47" s="147"/>
      <c r="AB47" s="4"/>
      <c r="AC47" s="147" t="s">
        <v>58</v>
      </c>
      <c r="AD47" s="147"/>
      <c r="AE47" s="147"/>
      <c r="AF47" s="147"/>
      <c r="AG47" s="4"/>
      <c r="AH47" s="431" t="s">
        <v>82</v>
      </c>
      <c r="AI47" s="431"/>
      <c r="AJ47" s="431"/>
      <c r="AK47" s="431"/>
      <c r="AL47" s="431"/>
      <c r="AM47" s="431"/>
      <c r="AN47" s="431"/>
      <c r="AO47" s="431"/>
      <c r="AP47" s="431"/>
      <c r="AQ47" s="431"/>
      <c r="AR47" s="431"/>
      <c r="AS47" s="431"/>
      <c r="AT47" s="431"/>
      <c r="AU47" s="431"/>
      <c r="AV47" s="431"/>
      <c r="AW47" s="431"/>
      <c r="AX47" s="431"/>
      <c r="AY47" s="431"/>
      <c r="AZ47" s="431"/>
      <c r="BA47" s="431"/>
      <c r="BB47" s="431"/>
      <c r="BC47" s="57"/>
      <c r="BD47" s="57"/>
      <c r="BE47" s="57"/>
      <c r="BF47" s="56"/>
      <c r="BG47" s="56"/>
      <c r="BH47" s="56"/>
      <c r="BI47" s="56"/>
      <c r="BJ47" s="3"/>
      <c r="BK47" s="2"/>
    </row>
    <row r="48" spans="1:78" ht="7.5" customHeight="1" x14ac:dyDescent="0.15">
      <c r="A48" s="15"/>
      <c r="B48" s="16"/>
      <c r="C48" s="16"/>
      <c r="D48" s="16"/>
      <c r="E48" s="16"/>
      <c r="F48" s="16"/>
      <c r="G48" s="16"/>
      <c r="H48" s="16"/>
      <c r="I48" s="16"/>
      <c r="J48" s="16"/>
      <c r="K48" s="16"/>
      <c r="L48" s="16"/>
      <c r="M48" s="16"/>
      <c r="N48" s="16"/>
      <c r="O48" s="16"/>
      <c r="P48" s="16"/>
      <c r="Q48" s="16"/>
      <c r="R48" s="16"/>
      <c r="S48" s="16"/>
      <c r="T48" s="16"/>
      <c r="U48" s="16"/>
      <c r="V48" s="16"/>
      <c r="W48" s="16"/>
      <c r="X48" s="133"/>
      <c r="Y48" s="133"/>
      <c r="Z48" s="133"/>
      <c r="AA48" s="133"/>
      <c r="AB48" s="16"/>
      <c r="AC48" s="133"/>
      <c r="AD48" s="133"/>
      <c r="AE48" s="133"/>
      <c r="AF48" s="133"/>
      <c r="AG48" s="16"/>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7"/>
      <c r="BD48" s="17"/>
      <c r="BE48" s="17"/>
      <c r="BF48" s="16"/>
      <c r="BG48" s="16"/>
      <c r="BH48" s="16"/>
      <c r="BI48" s="16"/>
      <c r="BJ48" s="22"/>
      <c r="BK48" s="2"/>
    </row>
    <row r="49" spans="1:63" s="45" customFormat="1" ht="18" customHeight="1" x14ac:dyDescent="0.15">
      <c r="A49" s="276">
        <v>1</v>
      </c>
      <c r="B49" s="276"/>
      <c r="C49" s="45" t="s">
        <v>130</v>
      </c>
      <c r="BG49" s="272" t="s">
        <v>217</v>
      </c>
      <c r="BH49" s="272"/>
      <c r="BI49" s="272"/>
      <c r="BJ49" s="272"/>
      <c r="BK49" s="6"/>
    </row>
    <row r="50" spans="1:63" s="45" customFormat="1" ht="29.25" customHeight="1" x14ac:dyDescent="0.15">
      <c r="A50" s="276">
        <v>2</v>
      </c>
      <c r="B50" s="276"/>
      <c r="C50" s="175" t="s">
        <v>131</v>
      </c>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6"/>
    </row>
    <row r="51" spans="1:63" s="45" customFormat="1" ht="18" customHeight="1" x14ac:dyDescent="0.15">
      <c r="A51" s="276">
        <v>3</v>
      </c>
      <c r="B51" s="276"/>
      <c r="C51" s="45" t="s">
        <v>78</v>
      </c>
    </row>
    <row r="52" spans="1:63" s="45" customFormat="1" ht="18" customHeight="1" x14ac:dyDescent="0.15">
      <c r="A52" s="45" t="s">
        <v>147</v>
      </c>
      <c r="B52" s="6"/>
      <c r="C52" s="6"/>
      <c r="D52" s="6"/>
      <c r="E52" s="6"/>
      <c r="F52" s="6"/>
      <c r="G52" s="6"/>
      <c r="H52" s="6"/>
      <c r="I52" s="6"/>
      <c r="J52" s="6"/>
      <c r="K52" s="6"/>
      <c r="L52" s="6"/>
      <c r="M52" s="6"/>
      <c r="N52" s="6"/>
      <c r="O52" s="6"/>
      <c r="P52" s="6"/>
      <c r="Q52" s="6"/>
      <c r="R52" s="6"/>
      <c r="S52" s="6"/>
      <c r="T52" s="6"/>
      <c r="U52" s="6"/>
      <c r="V52" s="6"/>
      <c r="W52" s="6"/>
      <c r="X52" s="6"/>
      <c r="Y52" s="6"/>
      <c r="Z52" s="46"/>
      <c r="AA52" s="46"/>
      <c r="AB52" s="46"/>
      <c r="AC52" s="46"/>
      <c r="AD52" s="46"/>
      <c r="AE52" s="46"/>
      <c r="AF52" s="46"/>
      <c r="AG52" s="46"/>
      <c r="AH52" s="4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row>
    <row r="53" spans="1:63" s="45" customFormat="1" ht="18" customHeight="1" x14ac:dyDescent="0.15">
      <c r="A53" s="45" t="s">
        <v>149</v>
      </c>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row>
    <row r="54" spans="1:63" s="45" customFormat="1" ht="18" customHeight="1" x14ac:dyDescent="0.15">
      <c r="B54" s="194" t="s">
        <v>207</v>
      </c>
      <c r="C54" s="194"/>
      <c r="D54" s="194"/>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4"/>
      <c r="AK54" s="194"/>
      <c r="AL54" s="194"/>
      <c r="AM54" s="194"/>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row>
    <row r="55" spans="1:63" s="45" customFormat="1" ht="18" customHeight="1" x14ac:dyDescent="0.15">
      <c r="B55" s="45" t="s">
        <v>209</v>
      </c>
      <c r="C55" s="6"/>
      <c r="D55" s="6"/>
      <c r="E55" s="6"/>
      <c r="F55" s="6"/>
      <c r="G55" s="6"/>
      <c r="H55" s="6"/>
      <c r="I55" s="6"/>
      <c r="J55" s="6"/>
      <c r="K55" s="6"/>
      <c r="L55" s="6"/>
      <c r="M55" s="6"/>
      <c r="N55" s="6"/>
      <c r="O55" s="6"/>
      <c r="P55" s="6"/>
      <c r="Q55" s="6"/>
      <c r="R55" s="6"/>
      <c r="S55" s="6"/>
      <c r="T55" s="6"/>
      <c r="U55" s="6"/>
      <c r="V55" s="6"/>
      <c r="W55" s="6"/>
      <c r="X55" s="6"/>
      <c r="Y55" s="46"/>
      <c r="Z55" s="46"/>
      <c r="AA55" s="46"/>
      <c r="AB55" s="46"/>
      <c r="AC55" s="46"/>
      <c r="AD55" s="46"/>
      <c r="AE55" s="46"/>
      <c r="AF55" s="46"/>
      <c r="AG55" s="4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row>
    <row r="56" spans="1:63" s="45" customFormat="1" ht="18" customHeight="1" x14ac:dyDescent="0.15">
      <c r="B56" s="143" t="s">
        <v>148</v>
      </c>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137"/>
      <c r="AP56" s="137"/>
      <c r="AQ56" s="137"/>
      <c r="AR56" s="137"/>
      <c r="AS56" s="137"/>
      <c r="AT56" s="137"/>
      <c r="AU56" s="137"/>
      <c r="AV56" s="137"/>
      <c r="AW56" s="137"/>
      <c r="AX56" s="137"/>
      <c r="AY56" s="137"/>
      <c r="AZ56" s="137"/>
      <c r="BA56" s="137"/>
      <c r="BB56" s="137"/>
      <c r="BC56" s="137"/>
      <c r="BD56" s="137"/>
      <c r="BE56" s="137"/>
      <c r="BF56" s="137"/>
      <c r="BG56" s="137"/>
      <c r="BH56" s="137"/>
      <c r="BI56" s="137"/>
      <c r="BJ56" s="137"/>
    </row>
    <row r="57" spans="1:63" s="45" customFormat="1" ht="18" customHeight="1" x14ac:dyDescent="0.15">
      <c r="A57" s="6"/>
      <c r="B57" s="6" t="s">
        <v>208</v>
      </c>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row>
    <row r="58" spans="1:63" ht="18" customHeight="1" x14ac:dyDescent="0.15">
      <c r="B58" s="45"/>
    </row>
  </sheetData>
  <mergeCells count="180">
    <mergeCell ref="A49:B49"/>
    <mergeCell ref="BG49:BJ49"/>
    <mergeCell ref="A50:B50"/>
    <mergeCell ref="C50:BJ50"/>
    <mergeCell ref="A51:B51"/>
    <mergeCell ref="B54:BJ54"/>
    <mergeCell ref="V44:W44"/>
    <mergeCell ref="X45:AA47"/>
    <mergeCell ref="AC45:AF45"/>
    <mergeCell ref="AH45:BI45"/>
    <mergeCell ref="AH46:BI46"/>
    <mergeCell ref="AC47:AF47"/>
    <mergeCell ref="AH47:BB47"/>
    <mergeCell ref="F44:H44"/>
    <mergeCell ref="I44:K44"/>
    <mergeCell ref="L44:M44"/>
    <mergeCell ref="N44:P44"/>
    <mergeCell ref="Q44:R44"/>
    <mergeCell ref="S44:U44"/>
    <mergeCell ref="B35:P38"/>
    <mergeCell ref="Q35:Z35"/>
    <mergeCell ref="AB35:BJ36"/>
    <mergeCell ref="Q36:R38"/>
    <mergeCell ref="S36:Z38"/>
    <mergeCell ref="AB37:BJ38"/>
    <mergeCell ref="AM33:AN33"/>
    <mergeCell ref="AO33:AP33"/>
    <mergeCell ref="AQ33:AR33"/>
    <mergeCell ref="AS33:AT33"/>
    <mergeCell ref="AU33:BA33"/>
    <mergeCell ref="BB33:BJ33"/>
    <mergeCell ref="A33:C33"/>
    <mergeCell ref="D33:R33"/>
    <mergeCell ref="S33:AD33"/>
    <mergeCell ref="AE33:AG33"/>
    <mergeCell ref="AH33:AJ33"/>
    <mergeCell ref="AK33:AL33"/>
    <mergeCell ref="AY32:AZ32"/>
    <mergeCell ref="BA32:BB32"/>
    <mergeCell ref="BC32:BD32"/>
    <mergeCell ref="BE32:BF32"/>
    <mergeCell ref="BG32:BH32"/>
    <mergeCell ref="BI32:BJ32"/>
    <mergeCell ref="AM32:AN32"/>
    <mergeCell ref="AO32:AP32"/>
    <mergeCell ref="AQ32:AR32"/>
    <mergeCell ref="AS32:AT32"/>
    <mergeCell ref="AU32:AV32"/>
    <mergeCell ref="AW32:AX32"/>
    <mergeCell ref="A32:C32"/>
    <mergeCell ref="D32:R32"/>
    <mergeCell ref="S32:AD32"/>
    <mergeCell ref="AE32:AG32"/>
    <mergeCell ref="AH32:AJ32"/>
    <mergeCell ref="AK32:AL32"/>
    <mergeCell ref="A31:R31"/>
    <mergeCell ref="S31:Z31"/>
    <mergeCell ref="AA31:AM31"/>
    <mergeCell ref="AN31:AZ31"/>
    <mergeCell ref="BA31:BC31"/>
    <mergeCell ref="BD31:BJ31"/>
    <mergeCell ref="A26:O28"/>
    <mergeCell ref="P26:R26"/>
    <mergeCell ref="AW26:BJ26"/>
    <mergeCell ref="P27:R27"/>
    <mergeCell ref="AW27:BJ30"/>
    <mergeCell ref="P28:R28"/>
    <mergeCell ref="A29:O30"/>
    <mergeCell ref="P29:R29"/>
    <mergeCell ref="P30:R30"/>
    <mergeCell ref="A23:R23"/>
    <mergeCell ref="S23:AF23"/>
    <mergeCell ref="A24:C24"/>
    <mergeCell ref="G24:H24"/>
    <mergeCell ref="L24:M24"/>
    <mergeCell ref="Q24:R24"/>
    <mergeCell ref="S24:AD24"/>
    <mergeCell ref="AE24:AF24"/>
    <mergeCell ref="AF21:AG22"/>
    <mergeCell ref="Q21:R22"/>
    <mergeCell ref="S21:T22"/>
    <mergeCell ref="U21:W22"/>
    <mergeCell ref="X21:Z22"/>
    <mergeCell ref="AA21:AB22"/>
    <mergeCell ref="AC21:AE22"/>
    <mergeCell ref="A20:AL20"/>
    <mergeCell ref="AM20:AU20"/>
    <mergeCell ref="AV20:BJ20"/>
    <mergeCell ref="A21:C22"/>
    <mergeCell ref="D21:F22"/>
    <mergeCell ref="G21:H22"/>
    <mergeCell ref="I21:K22"/>
    <mergeCell ref="L21:M22"/>
    <mergeCell ref="N21:P22"/>
    <mergeCell ref="BH21:BJ22"/>
    <mergeCell ref="AH21:AJ22"/>
    <mergeCell ref="AK21:AL22"/>
    <mergeCell ref="AM21:AS22"/>
    <mergeCell ref="AT21:AU22"/>
    <mergeCell ref="AV21:BG22"/>
    <mergeCell ref="A15:O16"/>
    <mergeCell ref="P15:AD16"/>
    <mergeCell ref="AE15:AM16"/>
    <mergeCell ref="AN15:BG16"/>
    <mergeCell ref="BH15:BJ16"/>
    <mergeCell ref="A17:O18"/>
    <mergeCell ref="P17:AD18"/>
    <mergeCell ref="AE17:AV17"/>
    <mergeCell ref="AW17:BJ17"/>
    <mergeCell ref="AE18:AG18"/>
    <mergeCell ref="AW18:BJ18"/>
    <mergeCell ref="AH18:AJ18"/>
    <mergeCell ref="AK18:AL18"/>
    <mergeCell ref="AM18:AO18"/>
    <mergeCell ref="AP18:AQ18"/>
    <mergeCell ref="AR18:AT18"/>
    <mergeCell ref="AU18:AV18"/>
    <mergeCell ref="BD13:BE13"/>
    <mergeCell ref="BG13:BI13"/>
    <mergeCell ref="AN14:AP14"/>
    <mergeCell ref="AQ14:AS14"/>
    <mergeCell ref="AT14:AU14"/>
    <mergeCell ref="AV14:AX14"/>
    <mergeCell ref="AY14:AZ14"/>
    <mergeCell ref="BA14:BC14"/>
    <mergeCell ref="BD14:BE14"/>
    <mergeCell ref="BG14:BI14"/>
    <mergeCell ref="A13:O14"/>
    <mergeCell ref="P13:AD14"/>
    <mergeCell ref="AE13:AM14"/>
    <mergeCell ref="AN13:AP13"/>
    <mergeCell ref="AQ13:AS13"/>
    <mergeCell ref="AT13:AU13"/>
    <mergeCell ref="AV13:AX13"/>
    <mergeCell ref="AY13:AZ13"/>
    <mergeCell ref="BA13:BC13"/>
    <mergeCell ref="G9:AX9"/>
    <mergeCell ref="AZ10:BJ10"/>
    <mergeCell ref="A11:O12"/>
    <mergeCell ref="P11:AD12"/>
    <mergeCell ref="AE11:AM12"/>
    <mergeCell ref="AN11:AP11"/>
    <mergeCell ref="AQ11:AS11"/>
    <mergeCell ref="AT11:AU11"/>
    <mergeCell ref="AV11:AX11"/>
    <mergeCell ref="AY11:AZ11"/>
    <mergeCell ref="BA11:BC11"/>
    <mergeCell ref="BD11:BE11"/>
    <mergeCell ref="BG11:BI11"/>
    <mergeCell ref="AN12:AP12"/>
    <mergeCell ref="AQ12:AS12"/>
    <mergeCell ref="AT12:AU12"/>
    <mergeCell ref="AV12:AX12"/>
    <mergeCell ref="AY12:AZ12"/>
    <mergeCell ref="BA12:BC12"/>
    <mergeCell ref="BD12:BE12"/>
    <mergeCell ref="BG12:BI12"/>
    <mergeCell ref="AZ3:BJ3"/>
    <mergeCell ref="E4:F4"/>
    <mergeCell ref="G4:AB4"/>
    <mergeCell ref="AE4:AM8"/>
    <mergeCell ref="AZ4:BJ4"/>
    <mergeCell ref="E6:F6"/>
    <mergeCell ref="G6:AB6"/>
    <mergeCell ref="E8:F8"/>
    <mergeCell ref="G8:AB8"/>
    <mergeCell ref="AK1:AV1"/>
    <mergeCell ref="AX1:BJ2"/>
    <mergeCell ref="G2:L2"/>
    <mergeCell ref="M2:R2"/>
    <mergeCell ref="S2:X2"/>
    <mergeCell ref="Y2:AD2"/>
    <mergeCell ref="AE2:AJ2"/>
    <mergeCell ref="AK2:AV2"/>
    <mergeCell ref="A1:F2"/>
    <mergeCell ref="G1:L1"/>
    <mergeCell ref="M1:R1"/>
    <mergeCell ref="S1:X1"/>
    <mergeCell ref="Y1:AD1"/>
    <mergeCell ref="AE1:AJ1"/>
  </mergeCells>
  <phoneticPr fontId="2"/>
  <dataValidations count="2">
    <dataValidation type="list" allowBlank="1" showInputMessage="1" showErrorMessage="1" sqref="Q36:R38" xr:uid="{AC11B98F-B170-4291-B109-2103F14E5A52}">
      <formula1>"☐,☑"</formula1>
    </dataValidation>
    <dataValidation type="list" allowBlank="1" showInputMessage="1" showErrorMessage="1" sqref="BB33" xr:uid="{4405F9A6-D631-4846-8050-3BBB53CDBB65}">
      <formula1>"育児休業,産後休業,雇用保険適用事業に勤める配偶者でない,配偶者なし,配偶者が育児休業を取得できない"</formula1>
    </dataValidation>
  </dataValidations>
  <pageMargins left="0.9055118110236221" right="0.51181102362204722" top="0.74803149606299213" bottom="0.55118110236220474" header="0.31496062992125984" footer="0.31496062992125984"/>
  <pageSetup paperSize="9" scale="7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A2B45-4AA3-44AC-AEF0-80BD6358DF1E}">
  <dimension ref="A1:DI56"/>
  <sheetViews>
    <sheetView showGridLines="0" view="pageBreakPreview" zoomScaleNormal="100" zoomScaleSheetLayoutView="100" workbookViewId="0">
      <selection activeCell="CF1" sqref="CF1"/>
    </sheetView>
  </sheetViews>
  <sheetFormatPr defaultColWidth="1.625" defaultRowHeight="13.5" x14ac:dyDescent="0.15"/>
  <cols>
    <col min="1" max="1" width="3.125" style="1" customWidth="1"/>
    <col min="2" max="2" width="1.625" style="1"/>
    <col min="3" max="3" width="3" style="1" customWidth="1"/>
    <col min="4" max="5" width="1.625" style="1"/>
    <col min="6" max="6" width="2.25" style="1" customWidth="1"/>
    <col min="7" max="29" width="1.625" style="1"/>
    <col min="30" max="30" width="2.5" style="1" customWidth="1"/>
    <col min="31" max="31" width="2" style="1" customWidth="1"/>
    <col min="32" max="32" width="1.625" style="1"/>
    <col min="33" max="33" width="1.75" style="1" customWidth="1"/>
    <col min="34" max="39" width="1.625" style="1"/>
    <col min="40" max="40" width="1.625" style="1" customWidth="1"/>
    <col min="41" max="41" width="1.625" style="1"/>
    <col min="42" max="42" width="3.125" style="1" customWidth="1"/>
    <col min="43" max="45" width="1.625" style="1"/>
    <col min="46" max="46" width="1.625" style="1" customWidth="1"/>
    <col min="47" max="47" width="1.625" style="1"/>
    <col min="48" max="48" width="1.625" style="1" customWidth="1"/>
    <col min="49" max="49" width="2" style="1" customWidth="1"/>
    <col min="50" max="61" width="1.625" style="1"/>
    <col min="62" max="62" width="3.125" style="1" customWidth="1"/>
    <col min="63" max="66" width="1.625" style="1"/>
    <col min="67" max="89" width="3.125" style="1" customWidth="1"/>
    <col min="90" max="91" width="1.625" style="1"/>
    <col min="92" max="92" width="2.875" style="1" customWidth="1"/>
    <col min="93" max="16384" width="1.625" style="1"/>
  </cols>
  <sheetData>
    <row r="1" spans="1:113" ht="21.95" customHeight="1" x14ac:dyDescent="0.15">
      <c r="A1" s="326" t="s">
        <v>65</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c r="AI1" s="327"/>
      <c r="AJ1" s="327"/>
      <c r="AK1" s="327"/>
      <c r="AL1" s="327"/>
      <c r="AM1" s="327"/>
      <c r="AN1" s="327"/>
      <c r="AO1" s="327"/>
      <c r="AP1" s="327"/>
      <c r="AQ1" s="327"/>
      <c r="AR1" s="327"/>
      <c r="AS1" s="327"/>
      <c r="AT1" s="327"/>
      <c r="AU1" s="327"/>
      <c r="AV1" s="327"/>
      <c r="AW1" s="327"/>
      <c r="AX1" s="327"/>
      <c r="AY1" s="327"/>
      <c r="AZ1" s="327"/>
      <c r="BA1" s="327"/>
      <c r="BB1" s="327"/>
      <c r="BC1" s="327"/>
      <c r="BD1" s="327"/>
      <c r="BE1" s="327"/>
      <c r="BF1" s="327"/>
      <c r="BG1" s="327"/>
      <c r="BH1" s="327"/>
      <c r="BI1" s="327"/>
      <c r="BJ1" s="328"/>
    </row>
    <row r="2" spans="1:113" ht="8.1" customHeight="1" x14ac:dyDescent="0.15">
      <c r="A2" s="2"/>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3"/>
    </row>
    <row r="3" spans="1:113" ht="18" customHeight="1" x14ac:dyDescent="0.15">
      <c r="A3" s="2"/>
      <c r="B3" s="334" t="s">
        <v>8</v>
      </c>
      <c r="C3" s="334"/>
      <c r="D3" s="334"/>
      <c r="E3" s="334"/>
      <c r="F3" s="334"/>
      <c r="G3" s="334"/>
      <c r="H3" s="334"/>
      <c r="I3" s="334"/>
      <c r="J3" s="334"/>
      <c r="K3" s="4"/>
      <c r="L3" s="265" t="s">
        <v>37</v>
      </c>
      <c r="M3" s="266"/>
      <c r="N3" s="266"/>
      <c r="O3" s="266"/>
      <c r="P3" s="266"/>
      <c r="Q3" s="266"/>
      <c r="R3" s="266"/>
      <c r="S3" s="266"/>
      <c r="T3" s="266"/>
      <c r="U3" s="266"/>
      <c r="V3" s="266"/>
      <c r="W3" s="267"/>
      <c r="X3" s="4"/>
      <c r="Y3" s="4"/>
      <c r="Z3" s="4"/>
      <c r="AA3" s="4"/>
      <c r="AB3" s="4"/>
      <c r="AC3" s="4"/>
      <c r="AD3" s="4"/>
      <c r="AE3" s="4"/>
      <c r="AF3" s="78"/>
      <c r="AG3" s="265" t="s">
        <v>103</v>
      </c>
      <c r="AH3" s="266"/>
      <c r="AI3" s="266"/>
      <c r="AJ3" s="266"/>
      <c r="AK3" s="266"/>
      <c r="AL3" s="266"/>
      <c r="AM3" s="266"/>
      <c r="AN3" s="266"/>
      <c r="AO3" s="266"/>
      <c r="AP3" s="266"/>
      <c r="AQ3" s="266"/>
      <c r="AR3" s="266"/>
      <c r="AS3" s="267"/>
      <c r="AT3" s="7"/>
      <c r="AU3" s="7"/>
      <c r="AV3" s="7"/>
      <c r="AW3" s="7"/>
      <c r="AX3" s="7"/>
      <c r="AY3" s="7"/>
      <c r="AZ3" s="136"/>
      <c r="BA3" s="136"/>
      <c r="BB3" s="136"/>
      <c r="BC3" s="136"/>
      <c r="BD3" s="4"/>
      <c r="BE3" s="4"/>
      <c r="BF3" s="4"/>
      <c r="BG3" s="4"/>
      <c r="BH3" s="4"/>
      <c r="BI3" s="4"/>
      <c r="BJ3" s="3"/>
      <c r="BN3" s="5"/>
      <c r="BO3" s="5"/>
      <c r="BP3" s="5"/>
      <c r="BQ3" s="5"/>
      <c r="BR3" s="5"/>
      <c r="BS3" s="5"/>
    </row>
    <row r="4" spans="1:113" ht="33" customHeight="1" x14ac:dyDescent="0.15">
      <c r="A4" s="2"/>
      <c r="B4" s="334"/>
      <c r="C4" s="334"/>
      <c r="D4" s="334"/>
      <c r="E4" s="334"/>
      <c r="F4" s="334"/>
      <c r="G4" s="334"/>
      <c r="H4" s="334"/>
      <c r="I4" s="334"/>
      <c r="J4" s="334"/>
      <c r="K4" s="4"/>
      <c r="L4" s="332">
        <f>'育休手当金(表)記入例①'!AN15</f>
        <v>300000</v>
      </c>
      <c r="M4" s="333"/>
      <c r="N4" s="333"/>
      <c r="O4" s="333"/>
      <c r="P4" s="333"/>
      <c r="Q4" s="333"/>
      <c r="R4" s="333"/>
      <c r="S4" s="333"/>
      <c r="T4" s="333"/>
      <c r="U4" s="333"/>
      <c r="V4" s="145" t="s">
        <v>4</v>
      </c>
      <c r="W4" s="146"/>
      <c r="X4" s="4"/>
      <c r="Y4" s="276" t="s">
        <v>106</v>
      </c>
      <c r="Z4" s="276"/>
      <c r="AA4" s="276"/>
      <c r="AB4" s="276"/>
      <c r="AC4" s="276"/>
      <c r="AD4" s="276"/>
      <c r="AE4" s="276"/>
      <c r="AF4" s="77"/>
      <c r="AG4" s="345">
        <f>IF(L4="","",ROUND(L4/22,-1))</f>
        <v>13640</v>
      </c>
      <c r="AH4" s="346"/>
      <c r="AI4" s="346"/>
      <c r="AJ4" s="346"/>
      <c r="AK4" s="346"/>
      <c r="AL4" s="346"/>
      <c r="AM4" s="346"/>
      <c r="AN4" s="346"/>
      <c r="AO4" s="346"/>
      <c r="AP4" s="346"/>
      <c r="AQ4" s="346"/>
      <c r="AR4" s="172" t="s">
        <v>105</v>
      </c>
      <c r="AS4" s="292"/>
      <c r="AT4" s="7"/>
      <c r="AU4" s="7"/>
      <c r="AV4" s="7"/>
      <c r="AW4" s="7"/>
      <c r="AX4" s="7"/>
      <c r="AY4" s="7"/>
      <c r="AZ4" s="136"/>
      <c r="BA4" s="6"/>
      <c r="BB4" s="6"/>
      <c r="BC4" s="6"/>
      <c r="BD4" s="4"/>
      <c r="BE4" s="4"/>
      <c r="BF4" s="4"/>
      <c r="BG4" s="4"/>
      <c r="BH4" s="4"/>
      <c r="BI4" s="4"/>
      <c r="BJ4" s="3"/>
      <c r="BP4" s="1" t="str">
        <f>IF(BH4="","",ROUND(BH4/22,-1))</f>
        <v/>
      </c>
      <c r="CL4"/>
      <c r="CM4"/>
      <c r="CN4"/>
      <c r="CO4"/>
      <c r="CP4"/>
      <c r="CQ4"/>
      <c r="CR4"/>
      <c r="CS4"/>
      <c r="CT4"/>
      <c r="CU4"/>
      <c r="CV4"/>
      <c r="CW4"/>
      <c r="CX4"/>
      <c r="CY4"/>
      <c r="CZ4"/>
      <c r="DA4"/>
      <c r="DB4"/>
      <c r="DC4"/>
      <c r="DD4"/>
      <c r="DE4"/>
      <c r="DF4"/>
      <c r="DG4"/>
      <c r="DH4"/>
      <c r="DI4"/>
    </row>
    <row r="5" spans="1:113" ht="17.25" customHeight="1" x14ac:dyDescent="0.15">
      <c r="A5" s="2"/>
      <c r="B5" s="4"/>
      <c r="C5" s="6"/>
      <c r="D5" s="6"/>
      <c r="E5" s="6"/>
      <c r="F5" s="6"/>
      <c r="G5" s="6"/>
      <c r="H5" s="6"/>
      <c r="I5" s="6"/>
      <c r="J5" s="6"/>
      <c r="K5" s="4"/>
      <c r="L5" s="4"/>
      <c r="M5" s="4"/>
      <c r="N5" s="4"/>
      <c r="O5" s="4"/>
      <c r="P5" s="4"/>
      <c r="Q5" s="4"/>
      <c r="R5" s="4"/>
      <c r="S5" s="4"/>
      <c r="T5" s="4"/>
      <c r="U5" s="4"/>
      <c r="V5" s="4"/>
      <c r="W5" s="4"/>
      <c r="X5" s="4"/>
      <c r="Y5" s="4"/>
      <c r="Z5" s="4"/>
      <c r="AA5" s="4"/>
      <c r="AB5" s="33" t="s">
        <v>62</v>
      </c>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
      <c r="CL5"/>
      <c r="CM5"/>
      <c r="CN5"/>
      <c r="CO5"/>
      <c r="CP5"/>
      <c r="CQ5"/>
      <c r="CR5"/>
      <c r="CS5"/>
      <c r="CT5"/>
      <c r="CU5"/>
      <c r="CV5"/>
      <c r="CW5"/>
      <c r="CX5"/>
      <c r="CY5"/>
      <c r="CZ5"/>
      <c r="DA5"/>
      <c r="DB5"/>
      <c r="DC5"/>
      <c r="DD5"/>
      <c r="DE5"/>
      <c r="DF5"/>
      <c r="DG5"/>
      <c r="DH5"/>
      <c r="DI5"/>
    </row>
    <row r="6" spans="1:113" ht="8.1" customHeight="1" x14ac:dyDescent="0.15">
      <c r="A6" s="2"/>
      <c r="B6" s="4"/>
      <c r="C6" s="136"/>
      <c r="D6" s="136"/>
      <c r="E6" s="136"/>
      <c r="F6" s="136"/>
      <c r="G6" s="136"/>
      <c r="H6" s="136"/>
      <c r="I6" s="136"/>
      <c r="J6" s="136"/>
      <c r="K6" s="4"/>
      <c r="L6" s="4"/>
      <c r="M6" s="4"/>
      <c r="N6" s="4"/>
      <c r="O6" s="4"/>
      <c r="P6" s="4"/>
      <c r="Q6" s="4"/>
      <c r="R6" s="4"/>
      <c r="S6" s="4"/>
      <c r="T6" s="4"/>
      <c r="U6" s="4"/>
      <c r="V6" s="4"/>
      <c r="W6" s="4"/>
      <c r="X6" s="4"/>
      <c r="Y6" s="4"/>
      <c r="Z6" s="4"/>
      <c r="AA6" s="4"/>
      <c r="AB6" s="144"/>
      <c r="AC6" s="4"/>
      <c r="AD6" s="4"/>
      <c r="AE6" s="4"/>
      <c r="AF6" s="4"/>
      <c r="AG6" s="4"/>
      <c r="AH6" s="4"/>
      <c r="AI6" s="4"/>
      <c r="AJ6" s="4"/>
      <c r="AK6" s="4"/>
      <c r="AL6" s="136"/>
      <c r="AM6" s="136"/>
      <c r="AN6" s="136"/>
      <c r="AO6" s="136"/>
      <c r="AP6" s="136"/>
      <c r="AQ6" s="136"/>
      <c r="AR6" s="136"/>
      <c r="AS6" s="136"/>
      <c r="AT6" s="136"/>
      <c r="AU6" s="136"/>
      <c r="AV6" s="136"/>
      <c r="AW6" s="136"/>
      <c r="AX6" s="136"/>
      <c r="AY6" s="136"/>
      <c r="AZ6" s="136"/>
      <c r="BA6" s="136"/>
      <c r="BB6" s="136"/>
      <c r="BC6" s="136"/>
      <c r="BD6" s="136"/>
      <c r="BE6" s="4"/>
      <c r="BF6" s="4"/>
      <c r="BG6" s="4"/>
      <c r="BH6" s="4"/>
      <c r="BI6" s="4"/>
      <c r="BJ6" s="3"/>
      <c r="CL6"/>
      <c r="CM6"/>
      <c r="CN6"/>
      <c r="CO6"/>
      <c r="CP6"/>
      <c r="CQ6"/>
      <c r="CR6"/>
      <c r="CS6"/>
      <c r="CT6"/>
      <c r="CU6"/>
      <c r="CV6"/>
      <c r="CW6"/>
      <c r="CX6"/>
      <c r="CY6"/>
      <c r="CZ6"/>
      <c r="DA6"/>
      <c r="DB6"/>
      <c r="DC6"/>
      <c r="DD6"/>
      <c r="DE6"/>
      <c r="DF6"/>
      <c r="DG6"/>
      <c r="DH6"/>
      <c r="DI6"/>
    </row>
    <row r="7" spans="1:113" ht="18" customHeight="1" x14ac:dyDescent="0.15">
      <c r="A7" s="2"/>
      <c r="B7" s="4"/>
      <c r="C7" s="136"/>
      <c r="D7" s="136"/>
      <c r="E7" s="136"/>
      <c r="F7" s="136"/>
      <c r="G7" s="136"/>
      <c r="H7" s="136"/>
      <c r="I7" s="136"/>
      <c r="J7" s="136"/>
      <c r="K7" s="4"/>
      <c r="L7" s="4"/>
      <c r="M7" s="4"/>
      <c r="N7" s="4"/>
      <c r="O7" s="4"/>
      <c r="P7" s="4"/>
      <c r="Q7" s="4"/>
      <c r="R7" s="4"/>
      <c r="S7" s="4"/>
      <c r="T7" s="4"/>
      <c r="U7" s="4"/>
      <c r="V7" s="4"/>
      <c r="W7" s="4"/>
      <c r="X7" s="4"/>
      <c r="Y7" s="4"/>
      <c r="Z7" s="4"/>
      <c r="AA7" s="4"/>
      <c r="AB7" s="144"/>
      <c r="AC7" s="4"/>
      <c r="AD7" s="4"/>
      <c r="AE7" s="4"/>
      <c r="AF7" s="4"/>
      <c r="AG7" s="4"/>
      <c r="AH7" s="4"/>
      <c r="AI7" s="4"/>
      <c r="AJ7" s="4"/>
      <c r="AK7" s="4"/>
      <c r="AL7" s="136"/>
      <c r="AM7" s="136"/>
      <c r="AN7" s="136"/>
      <c r="AO7" s="136"/>
      <c r="AP7" s="136"/>
      <c r="AQ7" s="136"/>
      <c r="AR7" s="136"/>
      <c r="AS7" s="136"/>
      <c r="AT7" s="136"/>
      <c r="AU7" s="136"/>
      <c r="AV7" s="347" t="s">
        <v>10</v>
      </c>
      <c r="AW7" s="347"/>
      <c r="AX7" s="347"/>
      <c r="AY7" s="347"/>
      <c r="AZ7" s="347"/>
      <c r="BA7" s="336">
        <v>14718</v>
      </c>
      <c r="BB7" s="336"/>
      <c r="BC7" s="336"/>
      <c r="BD7" s="336"/>
      <c r="BE7" s="336"/>
      <c r="BF7" s="172" t="s">
        <v>4</v>
      </c>
      <c r="BG7" s="172"/>
      <c r="BH7" s="4"/>
      <c r="BI7" s="4"/>
      <c r="BJ7" s="3"/>
      <c r="CL7"/>
      <c r="CM7"/>
      <c r="CN7"/>
      <c r="CO7"/>
      <c r="CP7"/>
      <c r="CQ7"/>
      <c r="CR7"/>
      <c r="CS7"/>
      <c r="CT7"/>
      <c r="CU7"/>
      <c r="CV7"/>
      <c r="CW7"/>
      <c r="CX7"/>
      <c r="CY7"/>
      <c r="CZ7"/>
      <c r="DA7"/>
      <c r="DB7"/>
      <c r="DC7"/>
      <c r="DD7"/>
      <c r="DE7"/>
      <c r="DF7"/>
      <c r="DG7"/>
      <c r="DH7"/>
      <c r="DI7"/>
    </row>
    <row r="8" spans="1:113" ht="18" customHeight="1" x14ac:dyDescent="0.15">
      <c r="A8" s="2"/>
      <c r="B8" s="334" t="s">
        <v>9</v>
      </c>
      <c r="C8" s="334"/>
      <c r="D8" s="334"/>
      <c r="E8" s="334"/>
      <c r="F8" s="334"/>
      <c r="G8" s="334"/>
      <c r="H8" s="334"/>
      <c r="I8" s="334"/>
      <c r="J8" s="334"/>
      <c r="K8" s="4"/>
      <c r="L8" s="265" t="s">
        <v>63</v>
      </c>
      <c r="M8" s="266"/>
      <c r="N8" s="266"/>
      <c r="O8" s="266"/>
      <c r="P8" s="266"/>
      <c r="Q8" s="266"/>
      <c r="R8" s="266"/>
      <c r="S8" s="266"/>
      <c r="T8" s="266"/>
      <c r="U8" s="266"/>
      <c r="V8" s="266"/>
      <c r="W8" s="267"/>
      <c r="X8" s="4"/>
      <c r="Y8" s="4"/>
      <c r="Z8" s="4"/>
      <c r="AA8" s="4"/>
      <c r="AB8" s="4"/>
      <c r="AC8" s="4"/>
      <c r="AD8" s="4"/>
      <c r="AE8" s="4"/>
      <c r="AF8" s="4"/>
      <c r="AG8" s="4"/>
      <c r="AH8" s="7"/>
      <c r="AI8" s="7"/>
      <c r="AJ8" s="7"/>
      <c r="AK8" s="7"/>
      <c r="AL8" s="7"/>
      <c r="AM8" s="7"/>
      <c r="AN8" s="7"/>
      <c r="AO8" s="7"/>
      <c r="AP8" s="4"/>
      <c r="AQ8" s="4"/>
      <c r="AR8" s="4"/>
      <c r="AS8" s="4"/>
      <c r="AT8" s="4"/>
      <c r="AU8" s="4"/>
      <c r="AV8" s="337" t="s">
        <v>67</v>
      </c>
      <c r="AW8" s="338"/>
      <c r="AX8" s="338"/>
      <c r="AY8" s="338"/>
      <c r="AZ8" s="338"/>
      <c r="BA8" s="338"/>
      <c r="BB8" s="338"/>
      <c r="BC8" s="338"/>
      <c r="BD8" s="338"/>
      <c r="BE8" s="338"/>
      <c r="BF8" s="338"/>
      <c r="BG8" s="338"/>
      <c r="BH8" s="338"/>
      <c r="BI8" s="339"/>
      <c r="BJ8" s="3"/>
      <c r="CL8"/>
      <c r="CM8"/>
      <c r="CN8"/>
      <c r="CO8"/>
      <c r="CP8"/>
      <c r="CQ8"/>
      <c r="CR8"/>
      <c r="CS8"/>
      <c r="CT8"/>
      <c r="CU8"/>
      <c r="CV8"/>
      <c r="CW8"/>
      <c r="CX8"/>
      <c r="CY8"/>
      <c r="CZ8"/>
      <c r="DA8"/>
      <c r="DB8"/>
      <c r="DC8"/>
      <c r="DD8"/>
      <c r="DE8"/>
      <c r="DF8"/>
      <c r="DG8"/>
      <c r="DH8"/>
      <c r="DI8"/>
    </row>
    <row r="9" spans="1:113" ht="33" customHeight="1" x14ac:dyDescent="0.15">
      <c r="A9" s="2"/>
      <c r="B9" s="334"/>
      <c r="C9" s="334"/>
      <c r="D9" s="334"/>
      <c r="E9" s="334"/>
      <c r="F9" s="334"/>
      <c r="G9" s="335"/>
      <c r="H9" s="334"/>
      <c r="I9" s="334"/>
      <c r="J9" s="334"/>
      <c r="K9" s="4"/>
      <c r="L9" s="329">
        <f>AG4</f>
        <v>13640</v>
      </c>
      <c r="M9" s="330"/>
      <c r="N9" s="330"/>
      <c r="O9" s="330"/>
      <c r="P9" s="330"/>
      <c r="Q9" s="330"/>
      <c r="R9" s="330"/>
      <c r="S9" s="330"/>
      <c r="T9" s="330"/>
      <c r="U9" s="330"/>
      <c r="V9" s="145" t="s">
        <v>4</v>
      </c>
      <c r="W9" s="146"/>
      <c r="X9" s="4"/>
      <c r="Y9" s="147" t="s">
        <v>107</v>
      </c>
      <c r="Z9" s="147"/>
      <c r="AA9" s="147"/>
      <c r="AB9" s="147"/>
      <c r="AC9" s="147"/>
      <c r="AD9" s="147"/>
      <c r="AE9" s="147"/>
      <c r="AF9" s="4"/>
      <c r="AG9" s="331">
        <f>IF(L9="","",TRUNC(L9*67/100))</f>
        <v>9138</v>
      </c>
      <c r="AH9" s="331"/>
      <c r="AI9" s="331"/>
      <c r="AJ9" s="331"/>
      <c r="AK9" s="331"/>
      <c r="AL9" s="331"/>
      <c r="AM9" s="331"/>
      <c r="AN9" s="331"/>
      <c r="AO9" s="331"/>
      <c r="AP9" s="331"/>
      <c r="AQ9" s="331"/>
      <c r="AR9" s="276" t="s">
        <v>4</v>
      </c>
      <c r="AS9" s="276"/>
      <c r="AT9" s="143"/>
      <c r="AU9" s="4"/>
      <c r="AV9" s="343">
        <f>IF(AG9="","",IF(AG9&gt;BA7,BA7,AG9))</f>
        <v>9138</v>
      </c>
      <c r="AW9" s="344"/>
      <c r="AX9" s="344"/>
      <c r="AY9" s="344"/>
      <c r="AZ9" s="344"/>
      <c r="BA9" s="344"/>
      <c r="BB9" s="344"/>
      <c r="BC9" s="344"/>
      <c r="BD9" s="344"/>
      <c r="BE9" s="344"/>
      <c r="BF9" s="344"/>
      <c r="BG9" s="344"/>
      <c r="BH9" s="216" t="s">
        <v>4</v>
      </c>
      <c r="BI9" s="217"/>
      <c r="BJ9" s="3"/>
      <c r="CL9"/>
      <c r="CM9"/>
      <c r="CN9"/>
      <c r="CO9"/>
      <c r="CP9"/>
      <c r="CQ9"/>
      <c r="CR9"/>
      <c r="CS9"/>
      <c r="CT9"/>
      <c r="CU9"/>
      <c r="CV9"/>
      <c r="CW9"/>
      <c r="CX9"/>
      <c r="CY9"/>
      <c r="CZ9"/>
      <c r="DA9"/>
      <c r="DB9"/>
      <c r="DC9"/>
      <c r="DD9"/>
      <c r="DE9"/>
      <c r="DF9"/>
      <c r="DG9"/>
      <c r="DH9"/>
      <c r="DI9"/>
    </row>
    <row r="10" spans="1:113" ht="18" customHeight="1" x14ac:dyDescent="0.15">
      <c r="A10" s="2"/>
      <c r="B10" s="334"/>
      <c r="C10" s="334"/>
      <c r="D10" s="334"/>
      <c r="E10" s="334"/>
      <c r="F10" s="334"/>
      <c r="G10" s="334"/>
      <c r="H10" s="334"/>
      <c r="I10" s="334"/>
      <c r="J10" s="334"/>
      <c r="K10" s="4"/>
      <c r="L10" s="23"/>
      <c r="M10" s="23"/>
      <c r="N10" s="23"/>
      <c r="O10" s="23"/>
      <c r="P10" s="23"/>
      <c r="Q10" s="23"/>
      <c r="R10" s="23"/>
      <c r="S10" s="23"/>
      <c r="T10" s="23"/>
      <c r="U10" s="23"/>
      <c r="V10" s="138"/>
      <c r="W10" s="138"/>
      <c r="X10" s="4"/>
      <c r="Y10" s="4"/>
      <c r="Z10" s="4"/>
      <c r="AA10" s="4"/>
      <c r="AB10" s="4"/>
      <c r="AC10" s="4"/>
      <c r="AD10" s="4"/>
      <c r="AE10" s="4"/>
      <c r="AF10" s="4"/>
      <c r="AG10" s="47"/>
      <c r="AH10" s="47"/>
      <c r="AI10" s="47"/>
      <c r="AJ10" s="334" t="s">
        <v>129</v>
      </c>
      <c r="AK10" s="334"/>
      <c r="AL10" s="334"/>
      <c r="AM10" s="334"/>
      <c r="AN10" s="334"/>
      <c r="AO10" s="334"/>
      <c r="AP10" s="334"/>
      <c r="AQ10" s="334"/>
      <c r="AR10" s="334"/>
      <c r="AS10" s="334"/>
      <c r="AT10" s="143"/>
      <c r="AU10" s="4"/>
      <c r="AV10" s="4"/>
      <c r="AW10" s="48"/>
      <c r="AX10" s="48"/>
      <c r="AY10" s="48"/>
      <c r="AZ10" s="48"/>
      <c r="BA10" s="48"/>
      <c r="BB10" s="48"/>
      <c r="BC10" s="48"/>
      <c r="BD10" s="48"/>
      <c r="BE10" s="48"/>
      <c r="BF10" s="48"/>
      <c r="BG10" s="136"/>
      <c r="BH10" s="136"/>
      <c r="BI10" s="4"/>
      <c r="BJ10" s="3"/>
      <c r="CL10"/>
      <c r="CM10"/>
      <c r="CN10"/>
      <c r="CO10"/>
      <c r="CP10"/>
      <c r="CQ10"/>
      <c r="CR10"/>
      <c r="CS10"/>
      <c r="CT10"/>
      <c r="CU10"/>
      <c r="CV10"/>
      <c r="CW10"/>
      <c r="CX10"/>
      <c r="CY10"/>
      <c r="CZ10"/>
      <c r="DA10"/>
      <c r="DB10"/>
      <c r="DC10"/>
      <c r="DD10"/>
      <c r="DE10"/>
      <c r="DF10"/>
      <c r="DG10"/>
      <c r="DH10"/>
      <c r="DI10"/>
    </row>
    <row r="11" spans="1:113" ht="8.1" customHeight="1" x14ac:dyDescent="0.15">
      <c r="A11" s="2"/>
      <c r="B11" s="334"/>
      <c r="C11" s="334"/>
      <c r="D11" s="334"/>
      <c r="E11" s="334"/>
      <c r="F11" s="334"/>
      <c r="G11" s="334"/>
      <c r="H11" s="334"/>
      <c r="I11" s="334"/>
      <c r="J11" s="334"/>
      <c r="K11" s="4"/>
      <c r="L11" s="23"/>
      <c r="M11" s="23"/>
      <c r="N11" s="23"/>
      <c r="O11" s="23"/>
      <c r="P11" s="23"/>
      <c r="Q11" s="23"/>
      <c r="R11" s="23"/>
      <c r="S11" s="23"/>
      <c r="T11" s="23"/>
      <c r="U11" s="23"/>
      <c r="V11" s="138"/>
      <c r="W11" s="138"/>
      <c r="X11" s="4"/>
      <c r="Y11" s="4"/>
      <c r="Z11" s="4"/>
      <c r="AA11" s="4"/>
      <c r="AB11" s="4"/>
      <c r="AC11" s="4"/>
      <c r="AD11" s="4"/>
      <c r="AE11" s="4"/>
      <c r="AF11" s="4"/>
      <c r="AG11" s="47"/>
      <c r="AH11" s="47"/>
      <c r="AI11" s="47"/>
      <c r="AJ11" s="143"/>
      <c r="AK11" s="47"/>
      <c r="AL11" s="47"/>
      <c r="AM11" s="47"/>
      <c r="AN11" s="47"/>
      <c r="AO11" s="47"/>
      <c r="AP11" s="47"/>
      <c r="AQ11" s="47"/>
      <c r="AR11" s="136"/>
      <c r="AS11" s="136"/>
      <c r="AT11" s="143"/>
      <c r="AU11" s="4"/>
      <c r="AV11" s="4"/>
      <c r="AW11" s="48"/>
      <c r="AX11" s="48"/>
      <c r="AY11" s="48"/>
      <c r="AZ11" s="48"/>
      <c r="BA11" s="48"/>
      <c r="BB11" s="48"/>
      <c r="BC11" s="48"/>
      <c r="BD11" s="48"/>
      <c r="BE11" s="48"/>
      <c r="BF11" s="48"/>
      <c r="BG11" s="136"/>
      <c r="BH11" s="136"/>
      <c r="BI11" s="4"/>
      <c r="BJ11" s="3"/>
      <c r="CL11"/>
      <c r="CM11"/>
      <c r="CN11"/>
      <c r="CO11"/>
      <c r="CP11"/>
      <c r="CQ11"/>
      <c r="CR11"/>
      <c r="CS11"/>
      <c r="CT11"/>
      <c r="CU11"/>
      <c r="CV11"/>
      <c r="CW11"/>
      <c r="CX11"/>
      <c r="CY11"/>
      <c r="CZ11"/>
      <c r="DA11"/>
      <c r="DB11"/>
      <c r="DC11"/>
      <c r="DD11"/>
      <c r="DE11"/>
      <c r="DF11"/>
      <c r="DG11"/>
      <c r="DH11"/>
      <c r="DI11"/>
    </row>
    <row r="12" spans="1:113" ht="18" customHeight="1" x14ac:dyDescent="0.15">
      <c r="A12" s="2"/>
      <c r="B12" s="334"/>
      <c r="C12" s="334"/>
      <c r="D12" s="334"/>
      <c r="E12" s="334"/>
      <c r="F12" s="334"/>
      <c r="G12" s="334"/>
      <c r="H12" s="334"/>
      <c r="I12" s="334"/>
      <c r="J12" s="33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136"/>
      <c r="AL12" s="136"/>
      <c r="AM12" s="4"/>
      <c r="AN12" s="4"/>
      <c r="AO12" s="4"/>
      <c r="AP12" s="4"/>
      <c r="AQ12" s="4"/>
      <c r="AR12" s="4"/>
      <c r="AS12" s="4"/>
      <c r="AT12" s="4"/>
      <c r="AU12" s="4"/>
      <c r="AV12" s="347" t="s">
        <v>10</v>
      </c>
      <c r="AW12" s="347"/>
      <c r="AX12" s="347"/>
      <c r="AY12" s="347"/>
      <c r="AZ12" s="347"/>
      <c r="BA12" s="336">
        <v>10984</v>
      </c>
      <c r="BB12" s="336"/>
      <c r="BC12" s="336"/>
      <c r="BD12" s="336"/>
      <c r="BE12" s="336"/>
      <c r="BF12" s="172" t="s">
        <v>4</v>
      </c>
      <c r="BG12" s="172"/>
      <c r="BH12" s="4"/>
      <c r="BI12" s="4"/>
      <c r="BJ12" s="3"/>
      <c r="CL12"/>
      <c r="CM12"/>
      <c r="CN12"/>
      <c r="CO12"/>
      <c r="CP12"/>
      <c r="CQ12"/>
      <c r="CR12"/>
      <c r="CS12"/>
      <c r="CT12"/>
      <c r="CU12"/>
      <c r="CV12"/>
      <c r="CW12"/>
      <c r="CX12"/>
      <c r="CY12"/>
      <c r="CZ12"/>
      <c r="DA12"/>
      <c r="DB12"/>
      <c r="DC12"/>
      <c r="DD12"/>
      <c r="DE12"/>
      <c r="DF12"/>
      <c r="DG12"/>
      <c r="DH12"/>
      <c r="DI12"/>
    </row>
    <row r="13" spans="1:113" ht="18" customHeight="1" x14ac:dyDescent="0.15">
      <c r="A13" s="2"/>
      <c r="B13" s="334"/>
      <c r="C13" s="334"/>
      <c r="D13" s="334"/>
      <c r="E13" s="334"/>
      <c r="F13" s="334"/>
      <c r="G13" s="334"/>
      <c r="H13" s="334"/>
      <c r="I13" s="334"/>
      <c r="J13" s="334"/>
      <c r="K13" s="4"/>
      <c r="L13" s="265" t="s">
        <v>63</v>
      </c>
      <c r="M13" s="266"/>
      <c r="N13" s="266"/>
      <c r="O13" s="266"/>
      <c r="P13" s="266"/>
      <c r="Q13" s="266"/>
      <c r="R13" s="266"/>
      <c r="S13" s="266"/>
      <c r="T13" s="266"/>
      <c r="U13" s="266"/>
      <c r="V13" s="266"/>
      <c r="W13" s="267"/>
      <c r="X13" s="4"/>
      <c r="Y13" s="4"/>
      <c r="Z13" s="4"/>
      <c r="AA13" s="4"/>
      <c r="AB13" s="4"/>
      <c r="AC13" s="4"/>
      <c r="AD13" s="4"/>
      <c r="AE13" s="4"/>
      <c r="AF13" s="4"/>
      <c r="AG13" s="4"/>
      <c r="AH13" s="7"/>
      <c r="AI13" s="7"/>
      <c r="AJ13" s="7"/>
      <c r="AK13" s="7"/>
      <c r="AL13" s="7"/>
      <c r="AM13" s="7"/>
      <c r="AN13" s="7"/>
      <c r="AO13" s="7"/>
      <c r="AP13" s="7"/>
      <c r="AQ13" s="7"/>
      <c r="AR13" s="7"/>
      <c r="AS13" s="7"/>
      <c r="AT13" s="7"/>
      <c r="AU13" s="7"/>
      <c r="AV13" s="265" t="s">
        <v>67</v>
      </c>
      <c r="AW13" s="266"/>
      <c r="AX13" s="266"/>
      <c r="AY13" s="266"/>
      <c r="AZ13" s="266"/>
      <c r="BA13" s="266"/>
      <c r="BB13" s="266"/>
      <c r="BC13" s="266"/>
      <c r="BD13" s="266"/>
      <c r="BE13" s="266"/>
      <c r="BF13" s="266"/>
      <c r="BG13" s="266"/>
      <c r="BH13" s="266"/>
      <c r="BI13" s="267"/>
      <c r="BJ13" s="3"/>
      <c r="CL13"/>
      <c r="CM13"/>
      <c r="CN13"/>
      <c r="CO13"/>
      <c r="CP13"/>
      <c r="CQ13"/>
      <c r="CR13"/>
      <c r="CS13"/>
      <c r="CT13"/>
      <c r="CU13"/>
      <c r="CV13"/>
      <c r="CW13"/>
      <c r="CX13"/>
      <c r="CY13"/>
      <c r="CZ13"/>
      <c r="DA13"/>
      <c r="DB13"/>
      <c r="DC13"/>
      <c r="DD13"/>
      <c r="DE13"/>
      <c r="DF13"/>
      <c r="DG13"/>
      <c r="DH13"/>
      <c r="DI13"/>
    </row>
    <row r="14" spans="1:113" ht="33" customHeight="1" x14ac:dyDescent="0.15">
      <c r="A14" s="2"/>
      <c r="B14" s="334"/>
      <c r="C14" s="334"/>
      <c r="D14" s="334"/>
      <c r="E14" s="334"/>
      <c r="F14" s="334"/>
      <c r="G14" s="334"/>
      <c r="H14" s="334"/>
      <c r="I14" s="334"/>
      <c r="J14" s="334"/>
      <c r="K14" s="4"/>
      <c r="L14" s="329">
        <f>AG4</f>
        <v>13640</v>
      </c>
      <c r="M14" s="330"/>
      <c r="N14" s="330"/>
      <c r="O14" s="330"/>
      <c r="P14" s="330"/>
      <c r="Q14" s="330"/>
      <c r="R14" s="330"/>
      <c r="S14" s="330"/>
      <c r="T14" s="330"/>
      <c r="U14" s="330"/>
      <c r="V14" s="145" t="s">
        <v>4</v>
      </c>
      <c r="W14" s="146"/>
      <c r="X14" s="4"/>
      <c r="Y14" s="147" t="s">
        <v>108</v>
      </c>
      <c r="Z14" s="147"/>
      <c r="AA14" s="147"/>
      <c r="AB14" s="147"/>
      <c r="AC14" s="147"/>
      <c r="AD14" s="147"/>
      <c r="AE14" s="147"/>
      <c r="AF14" s="4"/>
      <c r="AG14" s="331">
        <f>IF(L14="","",TRUNC(L14*50/100))</f>
        <v>6820</v>
      </c>
      <c r="AH14" s="331"/>
      <c r="AI14" s="331"/>
      <c r="AJ14" s="331"/>
      <c r="AK14" s="331"/>
      <c r="AL14" s="331"/>
      <c r="AM14" s="331"/>
      <c r="AN14" s="331"/>
      <c r="AO14" s="331"/>
      <c r="AP14" s="331"/>
      <c r="AQ14" s="331"/>
      <c r="AR14" s="276" t="s">
        <v>4</v>
      </c>
      <c r="AS14" s="276"/>
      <c r="AT14" s="143"/>
      <c r="AU14" s="4"/>
      <c r="AV14" s="343">
        <f>IF(AG14="","",IF(AG14&gt;BA12,BA12,AG14))</f>
        <v>6820</v>
      </c>
      <c r="AW14" s="344"/>
      <c r="AX14" s="344"/>
      <c r="AY14" s="344"/>
      <c r="AZ14" s="344"/>
      <c r="BA14" s="344"/>
      <c r="BB14" s="344"/>
      <c r="BC14" s="344"/>
      <c r="BD14" s="344"/>
      <c r="BE14" s="344"/>
      <c r="BF14" s="344"/>
      <c r="BG14" s="344"/>
      <c r="BH14" s="216" t="s">
        <v>4</v>
      </c>
      <c r="BI14" s="217"/>
      <c r="BJ14" s="3"/>
    </row>
    <row r="15" spans="1:113" ht="18" customHeight="1" x14ac:dyDescent="0.15">
      <c r="A15" s="2"/>
      <c r="B15" s="4"/>
      <c r="C15" s="143"/>
      <c r="D15" s="143"/>
      <c r="E15" s="143"/>
      <c r="F15" s="143"/>
      <c r="G15" s="143"/>
      <c r="H15" s="143"/>
      <c r="I15" s="143"/>
      <c r="J15" s="143"/>
      <c r="K15" s="4"/>
      <c r="L15" s="9"/>
      <c r="M15" s="9"/>
      <c r="N15" s="9"/>
      <c r="O15" s="9"/>
      <c r="P15" s="9"/>
      <c r="Q15" s="9"/>
      <c r="R15" s="9"/>
      <c r="S15" s="9"/>
      <c r="T15" s="9"/>
      <c r="U15" s="9"/>
      <c r="V15" s="138"/>
      <c r="W15" s="138"/>
      <c r="X15" s="4"/>
      <c r="Y15" s="4"/>
      <c r="Z15" s="4"/>
      <c r="AA15" s="4"/>
      <c r="AB15" s="4"/>
      <c r="AC15" s="4"/>
      <c r="AD15" s="4"/>
      <c r="AE15" s="4"/>
      <c r="AF15" s="4"/>
      <c r="AG15" s="11"/>
      <c r="AH15" s="11"/>
      <c r="AI15" s="11"/>
      <c r="AJ15" s="334" t="s">
        <v>129</v>
      </c>
      <c r="AK15" s="334"/>
      <c r="AL15" s="334"/>
      <c r="AM15" s="334"/>
      <c r="AN15" s="334"/>
      <c r="AO15" s="334"/>
      <c r="AP15" s="334"/>
      <c r="AQ15" s="334"/>
      <c r="AR15" s="334"/>
      <c r="AS15" s="334"/>
      <c r="AT15" s="143"/>
      <c r="AU15" s="4"/>
      <c r="AV15" s="4"/>
      <c r="AW15" s="4"/>
      <c r="AX15" s="4"/>
      <c r="AY15" s="4"/>
      <c r="AZ15" s="4"/>
      <c r="BA15" s="4"/>
      <c r="BB15" s="4"/>
      <c r="BC15" s="4"/>
      <c r="BD15" s="7"/>
      <c r="BE15" s="4"/>
      <c r="BF15" s="4"/>
      <c r="BG15" s="4"/>
      <c r="BH15" s="4"/>
      <c r="BI15" s="4"/>
      <c r="BJ15" s="3"/>
    </row>
    <row r="16" spans="1:113" ht="8.1" customHeight="1" x14ac:dyDescent="0.15">
      <c r="A16" s="2"/>
      <c r="B16" s="4"/>
      <c r="C16" s="143"/>
      <c r="D16" s="143"/>
      <c r="E16" s="143"/>
      <c r="F16" s="143"/>
      <c r="G16" s="143"/>
      <c r="H16" s="143"/>
      <c r="I16" s="143"/>
      <c r="J16" s="143"/>
      <c r="K16" s="4"/>
      <c r="L16" s="9"/>
      <c r="M16" s="9"/>
      <c r="N16" s="9"/>
      <c r="O16" s="9"/>
      <c r="P16" s="9"/>
      <c r="Q16" s="9"/>
      <c r="R16" s="9"/>
      <c r="S16" s="9"/>
      <c r="T16" s="9"/>
      <c r="U16" s="9"/>
      <c r="V16" s="138"/>
      <c r="W16" s="138"/>
      <c r="X16" s="4"/>
      <c r="Y16" s="4"/>
      <c r="Z16" s="4"/>
      <c r="AA16" s="4"/>
      <c r="AB16" s="4"/>
      <c r="AC16" s="4"/>
      <c r="AD16" s="4"/>
      <c r="AE16" s="4"/>
      <c r="AF16" s="4"/>
      <c r="AG16" s="11"/>
      <c r="AH16" s="11"/>
      <c r="AI16" s="11"/>
      <c r="AJ16" s="136"/>
      <c r="AK16" s="136"/>
      <c r="AL16" s="136"/>
      <c r="AM16" s="136"/>
      <c r="AN16" s="136"/>
      <c r="AO16" s="136"/>
      <c r="AP16" s="136"/>
      <c r="AQ16" s="136"/>
      <c r="AR16" s="136"/>
      <c r="AS16" s="136"/>
      <c r="AT16" s="143"/>
      <c r="AU16" s="4"/>
      <c r="AV16" s="4"/>
      <c r="AW16" s="4"/>
      <c r="AX16" s="4"/>
      <c r="AY16" s="4"/>
      <c r="AZ16" s="4"/>
      <c r="BA16" s="4"/>
      <c r="BB16" s="4"/>
      <c r="BC16" s="4"/>
      <c r="BD16" s="7"/>
      <c r="BE16" s="4"/>
      <c r="BF16" s="4"/>
      <c r="BG16" s="4"/>
      <c r="BH16" s="4"/>
      <c r="BI16" s="4"/>
      <c r="BJ16" s="3"/>
    </row>
    <row r="17" spans="1:77" ht="20.100000000000001" customHeight="1" x14ac:dyDescent="0.15">
      <c r="A17" s="2"/>
      <c r="B17" s="334" t="s">
        <v>64</v>
      </c>
      <c r="C17" s="334"/>
      <c r="D17" s="334"/>
      <c r="E17" s="334"/>
      <c r="F17" s="334"/>
      <c r="G17" s="334"/>
      <c r="H17" s="334"/>
      <c r="I17" s="334"/>
      <c r="J17" s="334"/>
      <c r="K17" s="136"/>
      <c r="L17" s="347" t="s">
        <v>97</v>
      </c>
      <c r="M17" s="347"/>
      <c r="N17" s="347"/>
      <c r="O17" s="347"/>
      <c r="P17" s="347"/>
      <c r="Q17" s="347"/>
      <c r="R17" s="347"/>
      <c r="S17" s="347"/>
      <c r="T17" s="347"/>
      <c r="U17" s="347"/>
      <c r="V17" s="347"/>
      <c r="W17" s="347"/>
      <c r="X17" s="347"/>
      <c r="Y17" s="347"/>
      <c r="Z17" s="347"/>
      <c r="AA17" s="347"/>
      <c r="AB17" s="347"/>
      <c r="AC17" s="347"/>
      <c r="AD17" s="347"/>
      <c r="AE17" s="347"/>
      <c r="AF17" s="347"/>
      <c r="AG17" s="347"/>
      <c r="AH17" s="347"/>
      <c r="AI17" s="347"/>
      <c r="AJ17" s="347"/>
      <c r="AK17" s="347"/>
      <c r="AL17" s="347"/>
      <c r="AM17" s="347"/>
      <c r="AN17" s="347"/>
      <c r="AO17" s="347"/>
      <c r="AP17" s="4"/>
      <c r="AQ17" s="4"/>
      <c r="AR17" s="4"/>
      <c r="AS17" s="4"/>
      <c r="AT17" s="4"/>
      <c r="AU17" s="4"/>
      <c r="AV17" s="4"/>
      <c r="AW17" s="4"/>
      <c r="AX17" s="4"/>
      <c r="AY17" s="4"/>
      <c r="AZ17" s="4"/>
      <c r="BA17" s="4"/>
      <c r="BB17" s="4"/>
      <c r="BC17" s="4"/>
      <c r="BD17" s="4"/>
      <c r="BE17" s="4"/>
      <c r="BF17" s="4"/>
      <c r="BG17" s="4"/>
      <c r="BH17" s="4"/>
      <c r="BI17" s="4"/>
      <c r="BJ17" s="3"/>
    </row>
    <row r="18" spans="1:77" ht="21" customHeight="1" x14ac:dyDescent="0.15">
      <c r="A18" s="2"/>
      <c r="B18" s="4"/>
      <c r="C18" s="6"/>
      <c r="D18" s="321" t="s">
        <v>36</v>
      </c>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c r="AN18" s="321"/>
      <c r="AO18" s="321"/>
      <c r="AP18" s="321"/>
      <c r="AQ18" s="321"/>
      <c r="AR18" s="321"/>
      <c r="AS18" s="321"/>
      <c r="AT18" s="321"/>
      <c r="AU18" s="321"/>
      <c r="AV18" s="321"/>
      <c r="AW18" s="321"/>
      <c r="AX18" s="321"/>
      <c r="AY18" s="321"/>
      <c r="AZ18" s="321"/>
      <c r="BA18" s="321"/>
      <c r="BB18" s="321"/>
      <c r="BC18" s="321"/>
      <c r="BD18" s="321"/>
      <c r="BE18" s="321"/>
      <c r="BF18" s="321"/>
      <c r="BG18" s="321"/>
      <c r="BH18" s="321"/>
      <c r="BI18" s="321"/>
      <c r="BJ18" s="3"/>
    </row>
    <row r="19" spans="1:77" ht="21" customHeight="1" x14ac:dyDescent="0.15">
      <c r="A19" s="2"/>
      <c r="B19" s="4"/>
      <c r="C19" s="6"/>
      <c r="D19" s="321" t="s">
        <v>26</v>
      </c>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t="s">
        <v>27</v>
      </c>
      <c r="AH19" s="321"/>
      <c r="AI19" s="321"/>
      <c r="AJ19" s="321"/>
      <c r="AK19" s="321"/>
      <c r="AL19" s="321"/>
      <c r="AM19" s="321"/>
      <c r="AN19" s="321"/>
      <c r="AO19" s="321"/>
      <c r="AP19" s="321"/>
      <c r="AQ19" s="321"/>
      <c r="AR19" s="321"/>
      <c r="AS19" s="321"/>
      <c r="AT19" s="321"/>
      <c r="AU19" s="321"/>
      <c r="AV19" s="321"/>
      <c r="AW19" s="321"/>
      <c r="AX19" s="321"/>
      <c r="AY19" s="321"/>
      <c r="AZ19" s="321"/>
      <c r="BA19" s="321"/>
      <c r="BB19" s="321"/>
      <c r="BC19" s="321"/>
      <c r="BD19" s="321"/>
      <c r="BE19" s="321"/>
      <c r="BF19" s="321"/>
      <c r="BG19" s="321"/>
      <c r="BH19" s="321"/>
      <c r="BI19" s="321"/>
      <c r="BJ19" s="3"/>
    </row>
    <row r="20" spans="1:77" ht="22.5" customHeight="1" x14ac:dyDescent="0.15">
      <c r="A20" s="2"/>
      <c r="B20" s="4"/>
      <c r="C20" s="6"/>
      <c r="D20" s="321"/>
      <c r="E20" s="321"/>
      <c r="F20" s="321" t="s">
        <v>1</v>
      </c>
      <c r="G20" s="321"/>
      <c r="H20" s="321"/>
      <c r="I20" s="342" t="s">
        <v>3</v>
      </c>
      <c r="J20" s="342"/>
      <c r="K20" s="342"/>
      <c r="L20" s="342"/>
      <c r="M20" s="321" t="s">
        <v>11</v>
      </c>
      <c r="N20" s="321"/>
      <c r="O20" s="321"/>
      <c r="P20" s="321"/>
      <c r="Q20" s="321"/>
      <c r="R20" s="321"/>
      <c r="S20" s="321" t="s">
        <v>12</v>
      </c>
      <c r="T20" s="321"/>
      <c r="U20" s="321"/>
      <c r="V20" s="321"/>
      <c r="W20" s="321"/>
      <c r="X20" s="321"/>
      <c r="Y20" s="321"/>
      <c r="Z20" s="321"/>
      <c r="AA20" s="321"/>
      <c r="AB20" s="321"/>
      <c r="AC20" s="321"/>
      <c r="AD20" s="321"/>
      <c r="AE20" s="321"/>
      <c r="AF20" s="215"/>
      <c r="AG20" s="321"/>
      <c r="AH20" s="321"/>
      <c r="AI20" s="321" t="s">
        <v>1</v>
      </c>
      <c r="AJ20" s="321"/>
      <c r="AK20" s="321"/>
      <c r="AL20" s="342" t="s">
        <v>3</v>
      </c>
      <c r="AM20" s="342"/>
      <c r="AN20" s="342"/>
      <c r="AO20" s="342"/>
      <c r="AP20" s="321" t="s">
        <v>11</v>
      </c>
      <c r="AQ20" s="321"/>
      <c r="AR20" s="321"/>
      <c r="AS20" s="321"/>
      <c r="AT20" s="321"/>
      <c r="AU20" s="321"/>
      <c r="AV20" s="321" t="s">
        <v>12</v>
      </c>
      <c r="AW20" s="321"/>
      <c r="AX20" s="321"/>
      <c r="AY20" s="321"/>
      <c r="AZ20" s="321"/>
      <c r="BA20" s="321"/>
      <c r="BB20" s="321"/>
      <c r="BC20" s="321"/>
      <c r="BD20" s="321"/>
      <c r="BE20" s="321"/>
      <c r="BF20" s="321"/>
      <c r="BG20" s="321"/>
      <c r="BH20" s="321"/>
      <c r="BI20" s="321"/>
      <c r="BJ20" s="12"/>
      <c r="BK20" s="5"/>
      <c r="BL20" s="5"/>
      <c r="BM20" s="5"/>
      <c r="BN20" s="5"/>
      <c r="BO20" s="5"/>
      <c r="BP20" s="5"/>
      <c r="BQ20" s="5"/>
      <c r="BR20" s="5"/>
      <c r="BS20" s="5"/>
      <c r="BT20" s="5"/>
      <c r="BU20" s="5"/>
      <c r="BV20" s="5"/>
      <c r="BW20" s="5"/>
      <c r="BX20" s="5"/>
      <c r="BY20" s="5"/>
    </row>
    <row r="21" spans="1:77" ht="30" customHeight="1" x14ac:dyDescent="0.15">
      <c r="A21" s="2"/>
      <c r="B21" s="4"/>
      <c r="C21" s="6"/>
      <c r="D21" s="321" t="s">
        <v>15</v>
      </c>
      <c r="E21" s="321"/>
      <c r="F21" s="433"/>
      <c r="G21" s="433"/>
      <c r="H21" s="433"/>
      <c r="I21" s="434"/>
      <c r="J21" s="434"/>
      <c r="K21" s="434"/>
      <c r="L21" s="434"/>
      <c r="M21" s="433"/>
      <c r="N21" s="433"/>
      <c r="O21" s="433"/>
      <c r="P21" s="433"/>
      <c r="Q21" s="433"/>
      <c r="R21" s="433"/>
      <c r="S21" s="324">
        <f>AV9*M21</f>
        <v>0</v>
      </c>
      <c r="T21" s="325"/>
      <c r="U21" s="325"/>
      <c r="V21" s="325"/>
      <c r="W21" s="325"/>
      <c r="X21" s="325"/>
      <c r="Y21" s="325"/>
      <c r="Z21" s="325"/>
      <c r="AA21" s="325"/>
      <c r="AB21" s="325"/>
      <c r="AC21" s="325"/>
      <c r="AD21" s="325"/>
      <c r="AE21" s="216" t="s">
        <v>4</v>
      </c>
      <c r="AF21" s="217"/>
      <c r="AG21" s="321" t="s">
        <v>28</v>
      </c>
      <c r="AH21" s="321"/>
      <c r="AI21" s="433"/>
      <c r="AJ21" s="433"/>
      <c r="AK21" s="433"/>
      <c r="AL21" s="434"/>
      <c r="AM21" s="434"/>
      <c r="AN21" s="434"/>
      <c r="AO21" s="434"/>
      <c r="AP21" s="433"/>
      <c r="AQ21" s="433"/>
      <c r="AR21" s="433"/>
      <c r="AS21" s="433"/>
      <c r="AT21" s="433"/>
      <c r="AU21" s="433"/>
      <c r="AV21" s="324">
        <f>AV14*AP21</f>
        <v>0</v>
      </c>
      <c r="AW21" s="325"/>
      <c r="AX21" s="325"/>
      <c r="AY21" s="325"/>
      <c r="AZ21" s="325"/>
      <c r="BA21" s="325"/>
      <c r="BB21" s="325"/>
      <c r="BC21" s="325"/>
      <c r="BD21" s="325"/>
      <c r="BE21" s="325"/>
      <c r="BF21" s="325"/>
      <c r="BG21" s="325"/>
      <c r="BH21" s="216" t="s">
        <v>4</v>
      </c>
      <c r="BI21" s="217"/>
      <c r="BJ21" s="12"/>
      <c r="BK21" s="5"/>
      <c r="BL21" s="5"/>
      <c r="BM21" s="5"/>
      <c r="BN21" s="5"/>
      <c r="BO21" s="5"/>
      <c r="BP21" s="5"/>
      <c r="BQ21" s="5"/>
      <c r="BR21" s="5"/>
      <c r="BS21" s="5"/>
      <c r="BT21" s="5"/>
      <c r="BU21" s="5"/>
      <c r="BV21" s="5"/>
      <c r="BW21" s="5"/>
      <c r="BX21" s="5"/>
      <c r="BY21" s="5"/>
    </row>
    <row r="22" spans="1:77" ht="30" customHeight="1" x14ac:dyDescent="0.15">
      <c r="A22" s="2"/>
      <c r="B22" s="4"/>
      <c r="C22" s="6"/>
      <c r="D22" s="321" t="s">
        <v>17</v>
      </c>
      <c r="E22" s="321"/>
      <c r="F22" s="433"/>
      <c r="G22" s="433"/>
      <c r="H22" s="433"/>
      <c r="I22" s="434"/>
      <c r="J22" s="434"/>
      <c r="K22" s="434"/>
      <c r="L22" s="434"/>
      <c r="M22" s="433"/>
      <c r="N22" s="433"/>
      <c r="O22" s="433"/>
      <c r="P22" s="433"/>
      <c r="Q22" s="433"/>
      <c r="R22" s="433"/>
      <c r="S22" s="324">
        <f>AV9*M22</f>
        <v>0</v>
      </c>
      <c r="T22" s="325"/>
      <c r="U22" s="325"/>
      <c r="V22" s="325"/>
      <c r="W22" s="325"/>
      <c r="X22" s="325"/>
      <c r="Y22" s="325"/>
      <c r="Z22" s="325"/>
      <c r="AA22" s="325"/>
      <c r="AB22" s="325"/>
      <c r="AC22" s="325"/>
      <c r="AD22" s="325"/>
      <c r="AE22" s="216" t="s">
        <v>4</v>
      </c>
      <c r="AF22" s="217"/>
      <c r="AG22" s="321" t="s">
        <v>29</v>
      </c>
      <c r="AH22" s="321"/>
      <c r="AI22" s="433"/>
      <c r="AJ22" s="433"/>
      <c r="AK22" s="433"/>
      <c r="AL22" s="434"/>
      <c r="AM22" s="434"/>
      <c r="AN22" s="434"/>
      <c r="AO22" s="434"/>
      <c r="AP22" s="433"/>
      <c r="AQ22" s="433"/>
      <c r="AR22" s="433"/>
      <c r="AS22" s="433"/>
      <c r="AT22" s="433"/>
      <c r="AU22" s="433"/>
      <c r="AV22" s="324">
        <f>AV14*AP22</f>
        <v>0</v>
      </c>
      <c r="AW22" s="325"/>
      <c r="AX22" s="325"/>
      <c r="AY22" s="325"/>
      <c r="AZ22" s="325"/>
      <c r="BA22" s="325"/>
      <c r="BB22" s="325"/>
      <c r="BC22" s="325"/>
      <c r="BD22" s="325"/>
      <c r="BE22" s="325"/>
      <c r="BF22" s="325"/>
      <c r="BG22" s="325"/>
      <c r="BH22" s="216" t="s">
        <v>4</v>
      </c>
      <c r="BI22" s="217"/>
      <c r="BJ22" s="12"/>
      <c r="BK22" s="5"/>
      <c r="BL22" s="5"/>
      <c r="BM22" s="5"/>
      <c r="BN22" s="5"/>
      <c r="BO22" s="5"/>
      <c r="BP22" s="5"/>
      <c r="BQ22" s="5"/>
      <c r="BR22" s="5"/>
      <c r="BS22" s="5"/>
      <c r="BT22" s="5"/>
      <c r="BU22" s="5"/>
      <c r="BV22" s="5"/>
      <c r="BW22" s="5"/>
      <c r="BX22" s="5"/>
      <c r="BY22" s="5"/>
    </row>
    <row r="23" spans="1:77" ht="30" customHeight="1" x14ac:dyDescent="0.15">
      <c r="A23" s="2"/>
      <c r="B23" s="4"/>
      <c r="C23" s="6"/>
      <c r="D23" s="321" t="s">
        <v>19</v>
      </c>
      <c r="E23" s="321"/>
      <c r="F23" s="433"/>
      <c r="G23" s="433"/>
      <c r="H23" s="433"/>
      <c r="I23" s="434"/>
      <c r="J23" s="434"/>
      <c r="K23" s="434"/>
      <c r="L23" s="434"/>
      <c r="M23" s="433"/>
      <c r="N23" s="433"/>
      <c r="O23" s="433"/>
      <c r="P23" s="433"/>
      <c r="Q23" s="433"/>
      <c r="R23" s="433"/>
      <c r="S23" s="324">
        <f>AV9*M23</f>
        <v>0</v>
      </c>
      <c r="T23" s="325"/>
      <c r="U23" s="325"/>
      <c r="V23" s="325"/>
      <c r="W23" s="325"/>
      <c r="X23" s="325"/>
      <c r="Y23" s="325"/>
      <c r="Z23" s="325"/>
      <c r="AA23" s="325"/>
      <c r="AB23" s="325"/>
      <c r="AC23" s="325"/>
      <c r="AD23" s="325"/>
      <c r="AE23" s="216" t="s">
        <v>4</v>
      </c>
      <c r="AF23" s="217"/>
      <c r="AG23" s="321" t="s">
        <v>30</v>
      </c>
      <c r="AH23" s="321"/>
      <c r="AI23" s="433"/>
      <c r="AJ23" s="433"/>
      <c r="AK23" s="433"/>
      <c r="AL23" s="434"/>
      <c r="AM23" s="434"/>
      <c r="AN23" s="434"/>
      <c r="AO23" s="434"/>
      <c r="AP23" s="433"/>
      <c r="AQ23" s="433"/>
      <c r="AR23" s="433"/>
      <c r="AS23" s="433"/>
      <c r="AT23" s="433"/>
      <c r="AU23" s="433"/>
      <c r="AV23" s="324">
        <f>AV14*AP23</f>
        <v>0</v>
      </c>
      <c r="AW23" s="325"/>
      <c r="AX23" s="325"/>
      <c r="AY23" s="325"/>
      <c r="AZ23" s="325"/>
      <c r="BA23" s="325"/>
      <c r="BB23" s="325"/>
      <c r="BC23" s="325"/>
      <c r="BD23" s="325"/>
      <c r="BE23" s="325"/>
      <c r="BF23" s="325"/>
      <c r="BG23" s="325"/>
      <c r="BH23" s="216" t="s">
        <v>4</v>
      </c>
      <c r="BI23" s="217"/>
      <c r="BJ23" s="12"/>
      <c r="BK23" s="5"/>
      <c r="BL23" s="5"/>
      <c r="BM23" s="5"/>
      <c r="BN23" s="5"/>
      <c r="BO23" s="5"/>
      <c r="BP23" s="5"/>
      <c r="BQ23" s="5"/>
      <c r="BR23" s="5"/>
      <c r="BS23" s="5"/>
      <c r="BT23" s="5"/>
      <c r="BU23" s="5"/>
      <c r="BV23" s="5"/>
      <c r="BW23" s="5"/>
      <c r="BX23" s="5"/>
      <c r="BY23" s="5"/>
    </row>
    <row r="24" spans="1:77" ht="30" customHeight="1" x14ac:dyDescent="0.15">
      <c r="A24" s="2"/>
      <c r="B24" s="4"/>
      <c r="C24" s="6"/>
      <c r="D24" s="321" t="s">
        <v>20</v>
      </c>
      <c r="E24" s="321"/>
      <c r="F24" s="433"/>
      <c r="G24" s="433"/>
      <c r="H24" s="433"/>
      <c r="I24" s="434"/>
      <c r="J24" s="434"/>
      <c r="K24" s="434"/>
      <c r="L24" s="434"/>
      <c r="M24" s="433"/>
      <c r="N24" s="433"/>
      <c r="O24" s="433"/>
      <c r="P24" s="433"/>
      <c r="Q24" s="433"/>
      <c r="R24" s="433"/>
      <c r="S24" s="324">
        <f>AV9*M24</f>
        <v>0</v>
      </c>
      <c r="T24" s="325"/>
      <c r="U24" s="325"/>
      <c r="V24" s="325"/>
      <c r="W24" s="325"/>
      <c r="X24" s="325"/>
      <c r="Y24" s="325"/>
      <c r="Z24" s="325"/>
      <c r="AA24" s="325"/>
      <c r="AB24" s="325"/>
      <c r="AC24" s="325"/>
      <c r="AD24" s="325"/>
      <c r="AE24" s="216" t="s">
        <v>4</v>
      </c>
      <c r="AF24" s="217"/>
      <c r="AG24" s="321" t="s">
        <v>31</v>
      </c>
      <c r="AH24" s="321"/>
      <c r="AI24" s="433"/>
      <c r="AJ24" s="433"/>
      <c r="AK24" s="433"/>
      <c r="AL24" s="434"/>
      <c r="AM24" s="434"/>
      <c r="AN24" s="434"/>
      <c r="AO24" s="434"/>
      <c r="AP24" s="433"/>
      <c r="AQ24" s="433"/>
      <c r="AR24" s="433"/>
      <c r="AS24" s="433"/>
      <c r="AT24" s="433"/>
      <c r="AU24" s="433"/>
      <c r="AV24" s="324">
        <f>AV14*AP24</f>
        <v>0</v>
      </c>
      <c r="AW24" s="325"/>
      <c r="AX24" s="325"/>
      <c r="AY24" s="325"/>
      <c r="AZ24" s="325"/>
      <c r="BA24" s="325"/>
      <c r="BB24" s="325"/>
      <c r="BC24" s="325"/>
      <c r="BD24" s="325"/>
      <c r="BE24" s="325"/>
      <c r="BF24" s="325"/>
      <c r="BG24" s="325"/>
      <c r="BH24" s="216" t="s">
        <v>4</v>
      </c>
      <c r="BI24" s="217"/>
      <c r="BJ24" s="12"/>
      <c r="BK24" s="5"/>
      <c r="BL24" s="5"/>
      <c r="BM24" s="5"/>
      <c r="BN24" s="5"/>
      <c r="BO24" s="5"/>
      <c r="BP24" s="5"/>
      <c r="BQ24" s="5"/>
      <c r="BR24" s="5"/>
      <c r="BS24" s="5"/>
      <c r="BT24" s="5"/>
      <c r="BU24" s="5"/>
      <c r="BV24" s="5"/>
      <c r="BW24" s="5"/>
      <c r="BX24" s="5"/>
      <c r="BY24" s="5"/>
    </row>
    <row r="25" spans="1:77" ht="30" customHeight="1" x14ac:dyDescent="0.15">
      <c r="A25" s="13"/>
      <c r="B25" s="7"/>
      <c r="C25" s="6"/>
      <c r="D25" s="321" t="s">
        <v>21</v>
      </c>
      <c r="E25" s="321"/>
      <c r="F25" s="433"/>
      <c r="G25" s="433"/>
      <c r="H25" s="433"/>
      <c r="I25" s="434"/>
      <c r="J25" s="434"/>
      <c r="K25" s="434"/>
      <c r="L25" s="434"/>
      <c r="M25" s="433"/>
      <c r="N25" s="433"/>
      <c r="O25" s="433"/>
      <c r="P25" s="433"/>
      <c r="Q25" s="433"/>
      <c r="R25" s="433"/>
      <c r="S25" s="324">
        <f>AV9*M25</f>
        <v>0</v>
      </c>
      <c r="T25" s="325"/>
      <c r="U25" s="325"/>
      <c r="V25" s="325"/>
      <c r="W25" s="325"/>
      <c r="X25" s="325"/>
      <c r="Y25" s="325"/>
      <c r="Z25" s="325"/>
      <c r="AA25" s="325"/>
      <c r="AB25" s="325"/>
      <c r="AC25" s="325"/>
      <c r="AD25" s="325"/>
      <c r="AE25" s="216" t="s">
        <v>4</v>
      </c>
      <c r="AF25" s="217"/>
      <c r="AG25" s="321" t="s">
        <v>32</v>
      </c>
      <c r="AH25" s="321"/>
      <c r="AI25" s="433"/>
      <c r="AJ25" s="433"/>
      <c r="AK25" s="433"/>
      <c r="AL25" s="434"/>
      <c r="AM25" s="434"/>
      <c r="AN25" s="434"/>
      <c r="AO25" s="434"/>
      <c r="AP25" s="433"/>
      <c r="AQ25" s="433"/>
      <c r="AR25" s="433"/>
      <c r="AS25" s="433"/>
      <c r="AT25" s="433"/>
      <c r="AU25" s="433"/>
      <c r="AV25" s="324">
        <f>AV14*AP25</f>
        <v>0</v>
      </c>
      <c r="AW25" s="325"/>
      <c r="AX25" s="325"/>
      <c r="AY25" s="325"/>
      <c r="AZ25" s="325"/>
      <c r="BA25" s="325"/>
      <c r="BB25" s="325"/>
      <c r="BC25" s="325"/>
      <c r="BD25" s="325"/>
      <c r="BE25" s="325"/>
      <c r="BF25" s="325"/>
      <c r="BG25" s="325"/>
      <c r="BH25" s="216" t="s">
        <v>4</v>
      </c>
      <c r="BI25" s="217"/>
      <c r="BJ25" s="12"/>
      <c r="BK25" s="5"/>
      <c r="BL25" s="5"/>
      <c r="BM25" s="5"/>
      <c r="BN25" s="5"/>
      <c r="BO25" s="5"/>
      <c r="BP25" s="5"/>
      <c r="BQ25" s="5"/>
      <c r="BR25" s="5"/>
      <c r="BS25" s="5"/>
      <c r="BT25" s="5"/>
      <c r="BU25" s="5"/>
      <c r="BV25" s="5"/>
      <c r="BW25" s="5"/>
      <c r="BX25" s="5"/>
      <c r="BY25" s="5"/>
    </row>
    <row r="26" spans="1:77" ht="30" customHeight="1" x14ac:dyDescent="0.15">
      <c r="A26" s="13"/>
      <c r="B26" s="7"/>
      <c r="C26" s="6"/>
      <c r="D26" s="321" t="s">
        <v>22</v>
      </c>
      <c r="E26" s="321"/>
      <c r="F26" s="433"/>
      <c r="G26" s="433"/>
      <c r="H26" s="433"/>
      <c r="I26" s="434"/>
      <c r="J26" s="434"/>
      <c r="K26" s="434"/>
      <c r="L26" s="434"/>
      <c r="M26" s="433"/>
      <c r="N26" s="433"/>
      <c r="O26" s="433"/>
      <c r="P26" s="433"/>
      <c r="Q26" s="433"/>
      <c r="R26" s="433"/>
      <c r="S26" s="324">
        <f>AV9*M26</f>
        <v>0</v>
      </c>
      <c r="T26" s="325"/>
      <c r="U26" s="325"/>
      <c r="V26" s="325"/>
      <c r="W26" s="325"/>
      <c r="X26" s="325"/>
      <c r="Y26" s="325"/>
      <c r="Z26" s="325"/>
      <c r="AA26" s="325"/>
      <c r="AB26" s="325"/>
      <c r="AC26" s="325"/>
      <c r="AD26" s="325"/>
      <c r="AE26" s="216" t="s">
        <v>4</v>
      </c>
      <c r="AF26" s="217"/>
      <c r="AG26" s="321" t="s">
        <v>33</v>
      </c>
      <c r="AH26" s="321"/>
      <c r="AI26" s="433"/>
      <c r="AJ26" s="433"/>
      <c r="AK26" s="433"/>
      <c r="AL26" s="434"/>
      <c r="AM26" s="434"/>
      <c r="AN26" s="434"/>
      <c r="AO26" s="434"/>
      <c r="AP26" s="433"/>
      <c r="AQ26" s="433"/>
      <c r="AR26" s="433"/>
      <c r="AS26" s="433"/>
      <c r="AT26" s="433"/>
      <c r="AU26" s="433"/>
      <c r="AV26" s="324">
        <f>AV14*AP26</f>
        <v>0</v>
      </c>
      <c r="AW26" s="325"/>
      <c r="AX26" s="325"/>
      <c r="AY26" s="325"/>
      <c r="AZ26" s="325"/>
      <c r="BA26" s="325"/>
      <c r="BB26" s="325"/>
      <c r="BC26" s="325"/>
      <c r="BD26" s="325"/>
      <c r="BE26" s="325"/>
      <c r="BF26" s="325"/>
      <c r="BG26" s="325"/>
      <c r="BH26" s="216" t="s">
        <v>4</v>
      </c>
      <c r="BI26" s="217"/>
      <c r="BJ26" s="12"/>
      <c r="BK26" s="5"/>
      <c r="BL26" s="5"/>
      <c r="BM26" s="5"/>
      <c r="BN26" s="5"/>
      <c r="BO26" s="5"/>
      <c r="BP26" s="5"/>
      <c r="BQ26" s="5"/>
      <c r="BR26" s="5"/>
      <c r="BS26" s="5"/>
      <c r="BT26" s="5"/>
      <c r="BU26" s="5"/>
      <c r="BV26" s="5"/>
      <c r="BW26" s="5"/>
      <c r="BX26" s="5"/>
      <c r="BY26" s="5"/>
    </row>
    <row r="27" spans="1:77" ht="30" customHeight="1" x14ac:dyDescent="0.15">
      <c r="A27" s="13"/>
      <c r="B27" s="7"/>
      <c r="C27" s="6"/>
      <c r="D27" s="321" t="s">
        <v>16</v>
      </c>
      <c r="E27" s="321"/>
      <c r="F27" s="322"/>
      <c r="G27" s="322"/>
      <c r="H27" s="322"/>
      <c r="I27" s="323"/>
      <c r="J27" s="323"/>
      <c r="K27" s="323"/>
      <c r="L27" s="323"/>
      <c r="M27" s="322"/>
      <c r="N27" s="322"/>
      <c r="O27" s="322"/>
      <c r="P27" s="322"/>
      <c r="Q27" s="322"/>
      <c r="R27" s="322"/>
      <c r="S27" s="324">
        <f>AV9*M27</f>
        <v>0</v>
      </c>
      <c r="T27" s="325"/>
      <c r="U27" s="325"/>
      <c r="V27" s="325"/>
      <c r="W27" s="325"/>
      <c r="X27" s="325"/>
      <c r="Y27" s="325"/>
      <c r="Z27" s="325"/>
      <c r="AA27" s="325"/>
      <c r="AB27" s="325"/>
      <c r="AC27" s="325"/>
      <c r="AD27" s="325"/>
      <c r="AE27" s="216" t="s">
        <v>4</v>
      </c>
      <c r="AF27" s="217"/>
      <c r="AG27" s="321" t="s">
        <v>34</v>
      </c>
      <c r="AH27" s="321"/>
      <c r="AI27" s="322"/>
      <c r="AJ27" s="322"/>
      <c r="AK27" s="322"/>
      <c r="AL27" s="323"/>
      <c r="AM27" s="323"/>
      <c r="AN27" s="323"/>
      <c r="AO27" s="323"/>
      <c r="AP27" s="322"/>
      <c r="AQ27" s="322"/>
      <c r="AR27" s="322"/>
      <c r="AS27" s="322"/>
      <c r="AT27" s="322"/>
      <c r="AU27" s="322"/>
      <c r="AV27" s="324">
        <f>AV14*AP27</f>
        <v>0</v>
      </c>
      <c r="AW27" s="325"/>
      <c r="AX27" s="325"/>
      <c r="AY27" s="325"/>
      <c r="AZ27" s="325"/>
      <c r="BA27" s="325"/>
      <c r="BB27" s="325"/>
      <c r="BC27" s="325"/>
      <c r="BD27" s="325"/>
      <c r="BE27" s="325"/>
      <c r="BF27" s="325"/>
      <c r="BG27" s="325"/>
      <c r="BH27" s="216" t="s">
        <v>4</v>
      </c>
      <c r="BI27" s="217"/>
      <c r="BJ27" s="12"/>
      <c r="BK27" s="5"/>
      <c r="BL27" s="5"/>
      <c r="BM27" s="5"/>
      <c r="BN27" s="5"/>
      <c r="BO27" s="5"/>
      <c r="BP27" s="5"/>
      <c r="BQ27" s="5"/>
      <c r="BR27" s="5"/>
      <c r="BS27" s="5"/>
      <c r="BT27" s="5"/>
      <c r="BU27" s="5"/>
      <c r="BV27" s="5"/>
      <c r="BW27" s="5"/>
      <c r="BX27" s="5"/>
      <c r="BY27" s="5"/>
    </row>
    <row r="28" spans="1:77" ht="30" customHeight="1" x14ac:dyDescent="0.15">
      <c r="A28" s="13"/>
      <c r="B28" s="7"/>
      <c r="C28" s="6"/>
      <c r="D28" s="321" t="s">
        <v>18</v>
      </c>
      <c r="E28" s="321"/>
      <c r="F28" s="322"/>
      <c r="G28" s="322"/>
      <c r="H28" s="322"/>
      <c r="I28" s="323"/>
      <c r="J28" s="323"/>
      <c r="K28" s="323"/>
      <c r="L28" s="323"/>
      <c r="M28" s="322"/>
      <c r="N28" s="322"/>
      <c r="O28" s="322"/>
      <c r="P28" s="322"/>
      <c r="Q28" s="322"/>
      <c r="R28" s="322"/>
      <c r="S28" s="324">
        <f>AV9*M28</f>
        <v>0</v>
      </c>
      <c r="T28" s="325"/>
      <c r="U28" s="325"/>
      <c r="V28" s="325"/>
      <c r="W28" s="325"/>
      <c r="X28" s="325"/>
      <c r="Y28" s="325"/>
      <c r="Z28" s="325"/>
      <c r="AA28" s="325"/>
      <c r="AB28" s="325"/>
      <c r="AC28" s="325"/>
      <c r="AD28" s="325"/>
      <c r="AE28" s="216" t="s">
        <v>4</v>
      </c>
      <c r="AF28" s="217"/>
      <c r="AG28" s="321" t="s">
        <v>35</v>
      </c>
      <c r="AH28" s="321"/>
      <c r="AI28" s="322"/>
      <c r="AJ28" s="322"/>
      <c r="AK28" s="322"/>
      <c r="AL28" s="323"/>
      <c r="AM28" s="323"/>
      <c r="AN28" s="323"/>
      <c r="AO28" s="323"/>
      <c r="AP28" s="322"/>
      <c r="AQ28" s="322"/>
      <c r="AR28" s="322"/>
      <c r="AS28" s="322"/>
      <c r="AT28" s="322"/>
      <c r="AU28" s="322"/>
      <c r="AV28" s="324">
        <f>AV14*AP28</f>
        <v>0</v>
      </c>
      <c r="AW28" s="325"/>
      <c r="AX28" s="325"/>
      <c r="AY28" s="325"/>
      <c r="AZ28" s="325"/>
      <c r="BA28" s="325"/>
      <c r="BB28" s="325"/>
      <c r="BC28" s="325"/>
      <c r="BD28" s="325"/>
      <c r="BE28" s="325"/>
      <c r="BF28" s="325"/>
      <c r="BG28" s="325"/>
      <c r="BH28" s="216" t="s">
        <v>4</v>
      </c>
      <c r="BI28" s="217"/>
      <c r="BJ28" s="12"/>
      <c r="BK28" s="5"/>
      <c r="BL28" s="5"/>
      <c r="BM28" s="5"/>
      <c r="BN28" s="5"/>
      <c r="BO28" s="5"/>
      <c r="BP28" s="5"/>
      <c r="BQ28" s="5"/>
      <c r="BR28" s="5"/>
      <c r="BS28" s="5"/>
      <c r="BT28" s="5"/>
      <c r="BU28" s="5"/>
      <c r="BV28" s="5"/>
      <c r="BW28" s="5"/>
      <c r="BX28" s="5"/>
      <c r="BY28" s="5"/>
    </row>
    <row r="29" spans="1:77" ht="30" customHeight="1" x14ac:dyDescent="0.15">
      <c r="A29" s="2"/>
      <c r="B29" s="4"/>
      <c r="C29" s="6"/>
      <c r="D29" s="6"/>
      <c r="E29" s="6"/>
      <c r="F29" s="6"/>
      <c r="G29" s="6"/>
      <c r="H29" s="6"/>
      <c r="I29" s="6"/>
      <c r="J29" s="6"/>
      <c r="K29" s="6"/>
      <c r="L29" s="6"/>
      <c r="M29" s="6"/>
      <c r="N29" s="6"/>
      <c r="O29" s="6"/>
      <c r="P29" s="6"/>
      <c r="Q29" s="6"/>
      <c r="R29" s="6"/>
      <c r="S29" s="6"/>
      <c r="T29" s="6"/>
      <c r="U29" s="6"/>
      <c r="V29" s="6"/>
      <c r="W29" s="7"/>
      <c r="X29" s="7"/>
      <c r="Y29" s="7"/>
      <c r="Z29" s="7"/>
      <c r="AA29" s="7"/>
      <c r="AB29" s="7"/>
      <c r="AC29" s="7"/>
      <c r="AD29" s="4"/>
      <c r="AE29" s="6"/>
      <c r="AF29" s="276"/>
      <c r="AG29" s="276"/>
      <c r="AH29" s="4"/>
      <c r="AI29" s="14"/>
      <c r="AJ29" s="276" t="s">
        <v>6</v>
      </c>
      <c r="AK29" s="276"/>
      <c r="AL29" s="276"/>
      <c r="AM29" s="276"/>
      <c r="AN29" s="276"/>
      <c r="AO29" s="7"/>
      <c r="AP29" s="145">
        <f>SUM(M21:M28,AP21:AP28)</f>
        <v>0</v>
      </c>
      <c r="AQ29" s="145"/>
      <c r="AR29" s="145"/>
      <c r="AS29" s="145"/>
      <c r="AT29" s="145"/>
      <c r="AU29" s="276" t="s">
        <v>5</v>
      </c>
      <c r="AV29" s="319"/>
      <c r="AW29" s="320">
        <f>SUM(S21:T28,AV21:AV28)</f>
        <v>0</v>
      </c>
      <c r="AX29" s="320"/>
      <c r="AY29" s="320"/>
      <c r="AZ29" s="320"/>
      <c r="BA29" s="320"/>
      <c r="BB29" s="320"/>
      <c r="BC29" s="320"/>
      <c r="BD29" s="320"/>
      <c r="BE29" s="320"/>
      <c r="BF29" s="320"/>
      <c r="BG29" s="320"/>
      <c r="BH29" s="276" t="s">
        <v>4</v>
      </c>
      <c r="BI29" s="276"/>
      <c r="BJ29" s="3"/>
    </row>
    <row r="30" spans="1:77" ht="10.5" customHeight="1" x14ac:dyDescent="0.15">
      <c r="A30" s="15"/>
      <c r="B30" s="16"/>
      <c r="C30" s="17"/>
      <c r="D30" s="17"/>
      <c r="E30" s="17"/>
      <c r="F30" s="17"/>
      <c r="G30" s="17"/>
      <c r="H30" s="17"/>
      <c r="I30" s="17"/>
      <c r="J30" s="17"/>
      <c r="K30" s="17"/>
      <c r="L30" s="17"/>
      <c r="M30" s="17"/>
      <c r="N30" s="17"/>
      <c r="O30" s="17"/>
      <c r="P30" s="17"/>
      <c r="Q30" s="17"/>
      <c r="R30" s="17"/>
      <c r="S30" s="17"/>
      <c r="T30" s="17"/>
      <c r="U30" s="17"/>
      <c r="V30" s="17"/>
      <c r="W30" s="18"/>
      <c r="X30" s="18"/>
      <c r="Y30" s="18"/>
      <c r="Z30" s="18"/>
      <c r="AA30" s="18"/>
      <c r="AB30" s="18"/>
      <c r="AC30" s="18"/>
      <c r="AD30" s="16"/>
      <c r="AE30" s="17"/>
      <c r="AF30" s="139"/>
      <c r="AG30" s="139"/>
      <c r="AH30" s="16"/>
      <c r="AI30" s="19"/>
      <c r="AJ30" s="139"/>
      <c r="AK30" s="139"/>
      <c r="AL30" s="139"/>
      <c r="AM30" s="139"/>
      <c r="AN30" s="139"/>
      <c r="AO30" s="18"/>
      <c r="AP30" s="20"/>
      <c r="AQ30" s="20"/>
      <c r="AR30" s="20"/>
      <c r="AS30" s="20"/>
      <c r="AT30" s="20"/>
      <c r="AU30" s="139"/>
      <c r="AV30" s="139"/>
      <c r="AW30" s="133"/>
      <c r="AX30" s="133"/>
      <c r="AY30" s="133"/>
      <c r="AZ30" s="133"/>
      <c r="BA30" s="133"/>
      <c r="BB30" s="133"/>
      <c r="BC30" s="133"/>
      <c r="BD30" s="133"/>
      <c r="BE30" s="133"/>
      <c r="BF30" s="133"/>
      <c r="BG30" s="133"/>
      <c r="BH30" s="139"/>
      <c r="BI30" s="139"/>
      <c r="BJ30" s="22"/>
    </row>
    <row r="31" spans="1:77" ht="12" customHeight="1" x14ac:dyDescent="0.15">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row>
    <row r="32" spans="1:77" ht="21.95" customHeight="1" x14ac:dyDescent="0.15">
      <c r="A32" s="326" t="s">
        <v>211</v>
      </c>
      <c r="B32" s="327"/>
      <c r="C32" s="327"/>
      <c r="D32" s="327"/>
      <c r="E32" s="327"/>
      <c r="F32" s="327"/>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7"/>
      <c r="AH32" s="327"/>
      <c r="AI32" s="327"/>
      <c r="AJ32" s="327"/>
      <c r="AK32" s="327"/>
      <c r="AL32" s="327"/>
      <c r="AM32" s="327"/>
      <c r="AN32" s="327"/>
      <c r="AO32" s="327"/>
      <c r="AP32" s="327"/>
      <c r="AQ32" s="327"/>
      <c r="AR32" s="327"/>
      <c r="AS32" s="327"/>
      <c r="AT32" s="327"/>
      <c r="AU32" s="327"/>
      <c r="AV32" s="327"/>
      <c r="AW32" s="327"/>
      <c r="AX32" s="327"/>
      <c r="AY32" s="327"/>
      <c r="AZ32" s="327"/>
      <c r="BA32" s="327"/>
      <c r="BB32" s="327"/>
      <c r="BC32" s="327"/>
      <c r="BD32" s="327"/>
      <c r="BE32" s="327"/>
      <c r="BF32" s="327"/>
      <c r="BG32" s="327"/>
      <c r="BH32" s="327"/>
      <c r="BI32" s="327"/>
      <c r="BJ32" s="328"/>
    </row>
    <row r="33" spans="1:62" ht="8.1" customHeight="1" x14ac:dyDescent="0.15">
      <c r="A33" s="2"/>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3"/>
    </row>
    <row r="34" spans="1:62" ht="18" customHeight="1" x14ac:dyDescent="0.15">
      <c r="A34" s="2"/>
      <c r="B34" s="334" t="s">
        <v>109</v>
      </c>
      <c r="C34" s="334"/>
      <c r="D34" s="334"/>
      <c r="E34" s="334"/>
      <c r="F34" s="334"/>
      <c r="G34" s="334"/>
      <c r="H34" s="334"/>
      <c r="I34" s="334"/>
      <c r="J34" s="334"/>
      <c r="K34" s="4"/>
      <c r="L34" s="265" t="s">
        <v>110</v>
      </c>
      <c r="M34" s="266"/>
      <c r="N34" s="266"/>
      <c r="O34" s="266"/>
      <c r="P34" s="266"/>
      <c r="Q34" s="266"/>
      <c r="R34" s="266"/>
      <c r="S34" s="266"/>
      <c r="T34" s="266"/>
      <c r="U34" s="266"/>
      <c r="V34" s="266"/>
      <c r="W34" s="267"/>
      <c r="X34" s="4"/>
      <c r="Y34" s="4"/>
      <c r="Z34" s="4"/>
      <c r="AA34" s="4"/>
      <c r="AB34" s="4"/>
      <c r="AC34" s="4"/>
      <c r="AD34" s="4"/>
      <c r="AE34" s="4"/>
      <c r="AF34" s="4"/>
      <c r="AG34" s="265" t="s">
        <v>103</v>
      </c>
      <c r="AH34" s="266"/>
      <c r="AI34" s="266"/>
      <c r="AJ34" s="266"/>
      <c r="AK34" s="266"/>
      <c r="AL34" s="266"/>
      <c r="AM34" s="266"/>
      <c r="AN34" s="266"/>
      <c r="AO34" s="266"/>
      <c r="AP34" s="266"/>
      <c r="AQ34" s="266"/>
      <c r="AR34" s="266"/>
      <c r="AS34" s="267"/>
      <c r="AT34" s="4"/>
      <c r="AU34" s="4"/>
      <c r="AV34" s="4"/>
      <c r="AW34" s="4"/>
      <c r="AX34" s="4"/>
      <c r="AY34" s="4"/>
      <c r="AZ34" s="4"/>
      <c r="BA34" s="4"/>
      <c r="BB34" s="4"/>
      <c r="BC34" s="4"/>
      <c r="BD34" s="4"/>
      <c r="BE34" s="4"/>
      <c r="BF34" s="4"/>
      <c r="BG34" s="4"/>
      <c r="BH34" s="4"/>
      <c r="BI34" s="4"/>
      <c r="BJ34" s="3"/>
    </row>
    <row r="35" spans="1:62" ht="33" customHeight="1" x14ac:dyDescent="0.15">
      <c r="A35" s="2"/>
      <c r="B35" s="334"/>
      <c r="C35" s="334"/>
      <c r="D35" s="334"/>
      <c r="E35" s="334"/>
      <c r="F35" s="334"/>
      <c r="G35" s="334"/>
      <c r="H35" s="334"/>
      <c r="I35" s="334"/>
      <c r="J35" s="334"/>
      <c r="K35" s="4"/>
      <c r="L35" s="340">
        <f>'育休手当金(表)記入例①'!AN15</f>
        <v>300000</v>
      </c>
      <c r="M35" s="341"/>
      <c r="N35" s="341"/>
      <c r="O35" s="341"/>
      <c r="P35" s="341"/>
      <c r="Q35" s="341"/>
      <c r="R35" s="341"/>
      <c r="S35" s="341"/>
      <c r="T35" s="341"/>
      <c r="U35" s="341"/>
      <c r="V35" s="172" t="s">
        <v>4</v>
      </c>
      <c r="W35" s="292"/>
      <c r="X35" s="4"/>
      <c r="Y35" s="147" t="s">
        <v>106</v>
      </c>
      <c r="Z35" s="147"/>
      <c r="AA35" s="147"/>
      <c r="AB35" s="147"/>
      <c r="AC35" s="147"/>
      <c r="AD35" s="147"/>
      <c r="AE35" s="147"/>
      <c r="AF35" s="4"/>
      <c r="AG35" s="340">
        <f>IF(L35="","",ROUND(L35/22,-1))</f>
        <v>13640</v>
      </c>
      <c r="AH35" s="341"/>
      <c r="AI35" s="341"/>
      <c r="AJ35" s="341"/>
      <c r="AK35" s="341"/>
      <c r="AL35" s="341"/>
      <c r="AM35" s="341"/>
      <c r="AN35" s="341"/>
      <c r="AO35" s="341"/>
      <c r="AP35" s="341"/>
      <c r="AQ35" s="341"/>
      <c r="AR35" s="172" t="s">
        <v>4</v>
      </c>
      <c r="AS35" s="292"/>
      <c r="AT35" s="4"/>
      <c r="AU35" s="4"/>
      <c r="AV35" s="4"/>
      <c r="AW35" s="4"/>
      <c r="AX35" s="4"/>
      <c r="AY35" s="4"/>
      <c r="AZ35" s="4"/>
      <c r="BA35" s="4"/>
      <c r="BB35" s="4"/>
      <c r="BC35" s="4"/>
      <c r="BD35" s="4"/>
      <c r="BE35" s="4"/>
      <c r="BF35" s="4"/>
      <c r="BG35" s="4"/>
      <c r="BH35" s="4"/>
      <c r="BI35" s="4"/>
      <c r="BJ35" s="3"/>
    </row>
    <row r="36" spans="1:62" ht="17.25" customHeight="1" x14ac:dyDescent="0.15">
      <c r="A36" s="2"/>
      <c r="B36" s="4"/>
      <c r="C36" s="4"/>
      <c r="D36" s="4"/>
      <c r="E36" s="4"/>
      <c r="F36" s="4"/>
      <c r="G36" s="4"/>
      <c r="H36" s="4"/>
      <c r="I36" s="4"/>
      <c r="J36" s="4"/>
      <c r="K36" s="4"/>
      <c r="L36" s="4"/>
      <c r="M36" s="4"/>
      <c r="N36" s="4"/>
      <c r="O36" s="4"/>
      <c r="P36" s="4"/>
      <c r="Q36" s="4"/>
      <c r="R36" s="4"/>
      <c r="S36" s="4"/>
      <c r="T36" s="4"/>
      <c r="U36" s="4"/>
      <c r="V36" s="4"/>
      <c r="W36" s="4"/>
      <c r="X36" s="4"/>
      <c r="Y36" s="4"/>
      <c r="Z36" s="4"/>
      <c r="AA36" s="4"/>
      <c r="AB36" s="33" t="s">
        <v>112</v>
      </c>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4"/>
      <c r="BI36" s="4"/>
      <c r="BJ36" s="3"/>
    </row>
    <row r="37" spans="1:62" ht="8.1" customHeight="1" x14ac:dyDescent="0.15">
      <c r="A37" s="2"/>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3"/>
    </row>
    <row r="38" spans="1:62" ht="18" customHeight="1" x14ac:dyDescent="0.15">
      <c r="A38" s="2"/>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334" t="s">
        <v>127</v>
      </c>
      <c r="AW38" s="334"/>
      <c r="AX38" s="334"/>
      <c r="AY38" s="334"/>
      <c r="AZ38" s="334"/>
      <c r="BA38" s="348">
        <v>2855</v>
      </c>
      <c r="BB38" s="348"/>
      <c r="BC38" s="348"/>
      <c r="BD38" s="348"/>
      <c r="BE38" s="348"/>
      <c r="BF38" s="147" t="s">
        <v>4</v>
      </c>
      <c r="BG38" s="147"/>
      <c r="BH38" s="4"/>
      <c r="BI38" s="4"/>
      <c r="BJ38" s="3"/>
    </row>
    <row r="39" spans="1:62" ht="18" customHeight="1" x14ac:dyDescent="0.15">
      <c r="A39" s="2"/>
      <c r="B39" s="352" t="s">
        <v>114</v>
      </c>
      <c r="C39" s="352"/>
      <c r="D39" s="352"/>
      <c r="E39" s="352"/>
      <c r="F39" s="352"/>
      <c r="G39" s="352"/>
      <c r="H39" s="352"/>
      <c r="I39" s="352"/>
      <c r="J39" s="352"/>
      <c r="K39" s="4"/>
      <c r="L39" s="304" t="s">
        <v>103</v>
      </c>
      <c r="M39" s="305"/>
      <c r="N39" s="305"/>
      <c r="O39" s="305"/>
      <c r="P39" s="305"/>
      <c r="Q39" s="305"/>
      <c r="R39" s="305"/>
      <c r="S39" s="305"/>
      <c r="T39" s="305"/>
      <c r="U39" s="305"/>
      <c r="V39" s="305"/>
      <c r="W39" s="306"/>
      <c r="X39" s="4"/>
      <c r="Y39" s="4"/>
      <c r="Z39" s="4"/>
      <c r="AA39" s="4"/>
      <c r="AB39" s="4"/>
      <c r="AC39" s="4"/>
      <c r="AD39" s="4"/>
      <c r="AE39" s="4"/>
      <c r="AF39" s="4"/>
      <c r="AG39" s="4"/>
      <c r="AH39" s="4"/>
      <c r="AI39" s="4"/>
      <c r="AJ39" s="4"/>
      <c r="AK39" s="4"/>
      <c r="AL39" s="4"/>
      <c r="AM39" s="4"/>
      <c r="AN39" s="4"/>
      <c r="AO39" s="4"/>
      <c r="AP39" s="4"/>
      <c r="AQ39" s="4"/>
      <c r="AR39" s="4"/>
      <c r="AS39" s="4"/>
      <c r="AT39" s="4"/>
      <c r="AU39" s="4"/>
      <c r="AV39" s="304" t="s">
        <v>115</v>
      </c>
      <c r="AW39" s="305"/>
      <c r="AX39" s="305"/>
      <c r="AY39" s="305"/>
      <c r="AZ39" s="305"/>
      <c r="BA39" s="305"/>
      <c r="BB39" s="305"/>
      <c r="BC39" s="305"/>
      <c r="BD39" s="305"/>
      <c r="BE39" s="305"/>
      <c r="BF39" s="305"/>
      <c r="BG39" s="305"/>
      <c r="BH39" s="305"/>
      <c r="BI39" s="306"/>
      <c r="BJ39" s="3"/>
    </row>
    <row r="40" spans="1:62" ht="33" customHeight="1" x14ac:dyDescent="0.15">
      <c r="A40" s="2"/>
      <c r="B40" s="352"/>
      <c r="C40" s="352"/>
      <c r="D40" s="352"/>
      <c r="E40" s="352"/>
      <c r="F40" s="352"/>
      <c r="G40" s="352"/>
      <c r="H40" s="352"/>
      <c r="I40" s="352"/>
      <c r="J40" s="352"/>
      <c r="K40" s="4"/>
      <c r="L40" s="354">
        <f>AG35</f>
        <v>13640</v>
      </c>
      <c r="M40" s="331"/>
      <c r="N40" s="331"/>
      <c r="O40" s="331"/>
      <c r="P40" s="331"/>
      <c r="Q40" s="331"/>
      <c r="R40" s="331"/>
      <c r="S40" s="331"/>
      <c r="T40" s="331"/>
      <c r="U40" s="331"/>
      <c r="V40" s="172" t="s">
        <v>4</v>
      </c>
      <c r="W40" s="292"/>
      <c r="X40" s="4"/>
      <c r="Y40" s="147" t="s">
        <v>113</v>
      </c>
      <c r="Z40" s="147"/>
      <c r="AA40" s="147"/>
      <c r="AB40" s="147"/>
      <c r="AC40" s="147"/>
      <c r="AD40" s="147"/>
      <c r="AE40" s="147"/>
      <c r="AF40" s="4"/>
      <c r="AG40" s="351">
        <f>IF(L40="","",TRUNC(L40*13/100))</f>
        <v>1773</v>
      </c>
      <c r="AH40" s="351"/>
      <c r="AI40" s="351"/>
      <c r="AJ40" s="351"/>
      <c r="AK40" s="351"/>
      <c r="AL40" s="351"/>
      <c r="AM40" s="351"/>
      <c r="AN40" s="351"/>
      <c r="AO40" s="351"/>
      <c r="AP40" s="351"/>
      <c r="AQ40" s="351"/>
      <c r="AR40" s="147" t="s">
        <v>4</v>
      </c>
      <c r="AS40" s="147"/>
      <c r="AT40" s="4"/>
      <c r="AU40" s="4"/>
      <c r="AV40" s="349">
        <f>IF(AG40="","",IF(AG40&gt;BA38,BA38,AG40))</f>
        <v>1773</v>
      </c>
      <c r="AW40" s="350"/>
      <c r="AX40" s="350"/>
      <c r="AY40" s="350"/>
      <c r="AZ40" s="350"/>
      <c r="BA40" s="350"/>
      <c r="BB40" s="350"/>
      <c r="BC40" s="350"/>
      <c r="BD40" s="350"/>
      <c r="BE40" s="350"/>
      <c r="BF40" s="350"/>
      <c r="BG40" s="350"/>
      <c r="BH40" s="145" t="s">
        <v>4</v>
      </c>
      <c r="BI40" s="146"/>
      <c r="BJ40" s="3"/>
    </row>
    <row r="41" spans="1:62" ht="18" customHeight="1" x14ac:dyDescent="0.15">
      <c r="A41" s="2"/>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334" t="s">
        <v>128</v>
      </c>
      <c r="AK41" s="334"/>
      <c r="AL41" s="334"/>
      <c r="AM41" s="334"/>
      <c r="AN41" s="334"/>
      <c r="AO41" s="334"/>
      <c r="AP41" s="334"/>
      <c r="AQ41" s="334"/>
      <c r="AR41" s="334"/>
      <c r="AS41" s="334"/>
      <c r="AT41" s="4"/>
      <c r="AU41" s="4"/>
      <c r="AV41" s="4"/>
      <c r="AW41" s="4"/>
      <c r="AX41" s="4"/>
      <c r="AY41" s="4"/>
      <c r="AZ41" s="4"/>
      <c r="BA41" s="4"/>
      <c r="BB41" s="4"/>
      <c r="BC41" s="4"/>
      <c r="BD41" s="4"/>
      <c r="BE41" s="4"/>
      <c r="BF41" s="4"/>
      <c r="BG41" s="4"/>
      <c r="BH41" s="4"/>
      <c r="BI41" s="4"/>
      <c r="BJ41" s="3"/>
    </row>
    <row r="42" spans="1:62" ht="8.1" customHeight="1" x14ac:dyDescent="0.15">
      <c r="A42" s="2"/>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3"/>
    </row>
    <row r="43" spans="1:62" ht="20.100000000000001" customHeight="1" x14ac:dyDescent="0.15">
      <c r="A43" s="2"/>
      <c r="B43" s="352" t="s">
        <v>116</v>
      </c>
      <c r="C43" s="352"/>
      <c r="D43" s="352"/>
      <c r="E43" s="352"/>
      <c r="F43" s="352"/>
      <c r="G43" s="352"/>
      <c r="H43" s="352"/>
      <c r="I43" s="352"/>
      <c r="J43" s="352"/>
      <c r="K43" s="4"/>
      <c r="L43" s="334" t="s">
        <v>117</v>
      </c>
      <c r="M43" s="334"/>
      <c r="N43" s="334"/>
      <c r="O43" s="334"/>
      <c r="P43" s="334"/>
      <c r="Q43" s="334"/>
      <c r="R43" s="334"/>
      <c r="S43" s="334"/>
      <c r="T43" s="334"/>
      <c r="U43" s="334"/>
      <c r="V43" s="334"/>
      <c r="W43" s="334"/>
      <c r="X43" s="334"/>
      <c r="Y43" s="334"/>
      <c r="Z43" s="334"/>
      <c r="AA43" s="334"/>
      <c r="AB43" s="334"/>
      <c r="AC43" s="334"/>
      <c r="AD43" s="334"/>
      <c r="AE43" s="334"/>
      <c r="AF43" s="334"/>
      <c r="AG43" s="334"/>
      <c r="AH43" s="334"/>
      <c r="AI43" s="334"/>
      <c r="AJ43" s="334"/>
      <c r="AK43" s="334"/>
      <c r="AL43" s="334"/>
      <c r="AM43" s="334"/>
      <c r="AN43" s="334"/>
      <c r="AO43" s="334"/>
      <c r="AP43" s="4"/>
      <c r="AQ43" s="4"/>
      <c r="AR43" s="4"/>
      <c r="AS43" s="4"/>
      <c r="AT43" s="4"/>
      <c r="AU43" s="4"/>
      <c r="AV43" s="4"/>
      <c r="AW43" s="4"/>
      <c r="AX43" s="4"/>
      <c r="AY43" s="4"/>
      <c r="AZ43" s="4"/>
      <c r="BA43" s="4"/>
      <c r="BB43" s="4"/>
      <c r="BC43" s="4"/>
      <c r="BD43" s="4"/>
      <c r="BE43" s="4"/>
      <c r="BF43" s="16"/>
      <c r="BG43" s="4"/>
      <c r="BH43" s="4"/>
      <c r="BI43" s="4"/>
      <c r="BJ43" s="3"/>
    </row>
    <row r="44" spans="1:62" ht="21.75" customHeight="1" x14ac:dyDescent="0.15">
      <c r="A44" s="2"/>
      <c r="B44" s="4"/>
      <c r="C44" s="4"/>
      <c r="D44" s="203" t="s">
        <v>124</v>
      </c>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45"/>
      <c r="BI44" s="146"/>
      <c r="BJ44" s="3"/>
    </row>
    <row r="45" spans="1:62" ht="21" customHeight="1" x14ac:dyDescent="0.15">
      <c r="A45" s="2"/>
      <c r="B45" s="4"/>
      <c r="C45" s="4"/>
      <c r="D45" s="203"/>
      <c r="E45" s="145"/>
      <c r="F45" s="353" t="s">
        <v>1</v>
      </c>
      <c r="G45" s="353"/>
      <c r="H45" s="353"/>
      <c r="I45" s="353" t="s">
        <v>3</v>
      </c>
      <c r="J45" s="353"/>
      <c r="K45" s="353"/>
      <c r="L45" s="353"/>
      <c r="M45" s="353" t="s">
        <v>212</v>
      </c>
      <c r="N45" s="353"/>
      <c r="O45" s="353"/>
      <c r="P45" s="353"/>
      <c r="Q45" s="353"/>
      <c r="R45" s="353"/>
      <c r="S45" s="353" t="s">
        <v>12</v>
      </c>
      <c r="T45" s="353"/>
      <c r="U45" s="353"/>
      <c r="V45" s="353"/>
      <c r="W45" s="353"/>
      <c r="X45" s="353"/>
      <c r="Y45" s="353"/>
      <c r="Z45" s="353"/>
      <c r="AA45" s="353"/>
      <c r="AB45" s="353"/>
      <c r="AC45" s="353"/>
      <c r="AD45" s="203"/>
      <c r="AE45" s="145"/>
      <c r="AF45" s="146"/>
      <c r="AG45" s="147"/>
      <c r="AH45" s="147"/>
      <c r="AI45" s="353" t="s">
        <v>1</v>
      </c>
      <c r="AJ45" s="353"/>
      <c r="AK45" s="353"/>
      <c r="AL45" s="353" t="s">
        <v>3</v>
      </c>
      <c r="AM45" s="353"/>
      <c r="AN45" s="353"/>
      <c r="AO45" s="353"/>
      <c r="AP45" s="353" t="s">
        <v>11</v>
      </c>
      <c r="AQ45" s="353"/>
      <c r="AR45" s="353"/>
      <c r="AS45" s="353"/>
      <c r="AT45" s="353"/>
      <c r="AU45" s="353"/>
      <c r="AV45" s="353" t="s">
        <v>12</v>
      </c>
      <c r="AW45" s="353"/>
      <c r="AX45" s="353"/>
      <c r="AY45" s="353"/>
      <c r="AZ45" s="353"/>
      <c r="BA45" s="353"/>
      <c r="BB45" s="353"/>
      <c r="BC45" s="353"/>
      <c r="BD45" s="353"/>
      <c r="BE45" s="353"/>
      <c r="BF45" s="353"/>
      <c r="BG45" s="203"/>
      <c r="BH45" s="145"/>
      <c r="BI45" s="146"/>
      <c r="BJ45" s="3"/>
    </row>
    <row r="46" spans="1:62" ht="33" customHeight="1" x14ac:dyDescent="0.15">
      <c r="A46" s="2"/>
      <c r="B46" s="4"/>
      <c r="C46" s="4"/>
      <c r="D46" s="203" t="s">
        <v>15</v>
      </c>
      <c r="E46" s="145"/>
      <c r="F46" s="433">
        <v>7</v>
      </c>
      <c r="G46" s="433"/>
      <c r="H46" s="433"/>
      <c r="I46" s="433">
        <v>4</v>
      </c>
      <c r="J46" s="433"/>
      <c r="K46" s="433"/>
      <c r="L46" s="433"/>
      <c r="M46" s="433">
        <v>20</v>
      </c>
      <c r="N46" s="433"/>
      <c r="O46" s="433"/>
      <c r="P46" s="433"/>
      <c r="Q46" s="433"/>
      <c r="R46" s="433"/>
      <c r="S46" s="355">
        <f>IFERROR(AV40*M46,"-")</f>
        <v>35460</v>
      </c>
      <c r="T46" s="355"/>
      <c r="U46" s="355"/>
      <c r="V46" s="355"/>
      <c r="W46" s="355"/>
      <c r="X46" s="355"/>
      <c r="Y46" s="355"/>
      <c r="Z46" s="355"/>
      <c r="AA46" s="355"/>
      <c r="AB46" s="355"/>
      <c r="AC46" s="355"/>
      <c r="AD46" s="356"/>
      <c r="AE46" s="145" t="s">
        <v>4</v>
      </c>
      <c r="AF46" s="146"/>
      <c r="AG46" s="203" t="s">
        <v>17</v>
      </c>
      <c r="AH46" s="145"/>
      <c r="AI46" s="322"/>
      <c r="AJ46" s="322"/>
      <c r="AK46" s="322"/>
      <c r="AL46" s="322"/>
      <c r="AM46" s="322"/>
      <c r="AN46" s="322"/>
      <c r="AO46" s="322"/>
      <c r="AP46" s="322"/>
      <c r="AQ46" s="322"/>
      <c r="AR46" s="322"/>
      <c r="AS46" s="322"/>
      <c r="AT46" s="322"/>
      <c r="AU46" s="322"/>
      <c r="AV46" s="355">
        <f>IFERROR(AV40*AP46,"-")</f>
        <v>0</v>
      </c>
      <c r="AW46" s="355"/>
      <c r="AX46" s="355"/>
      <c r="AY46" s="355"/>
      <c r="AZ46" s="355"/>
      <c r="BA46" s="355"/>
      <c r="BB46" s="355"/>
      <c r="BC46" s="355"/>
      <c r="BD46" s="355"/>
      <c r="BE46" s="355"/>
      <c r="BF46" s="355"/>
      <c r="BG46" s="356"/>
      <c r="BH46" s="145" t="s">
        <v>4</v>
      </c>
      <c r="BI46" s="146"/>
      <c r="BJ46" s="3"/>
    </row>
    <row r="47" spans="1:62" ht="30" customHeight="1" x14ac:dyDescent="0.15">
      <c r="A47" s="2"/>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276" t="s">
        <v>6</v>
      </c>
      <c r="AK47" s="276"/>
      <c r="AL47" s="276"/>
      <c r="AM47" s="276"/>
      <c r="AN47" s="276"/>
      <c r="AO47" s="4"/>
      <c r="AP47" s="172">
        <f>M46+AP46</f>
        <v>20</v>
      </c>
      <c r="AQ47" s="172"/>
      <c r="AR47" s="172"/>
      <c r="AS47" s="172"/>
      <c r="AT47" s="172"/>
      <c r="AU47" s="276" t="s">
        <v>5</v>
      </c>
      <c r="AV47" s="276"/>
      <c r="AW47" s="357">
        <f>IFERROR(S46+AV46,"-")</f>
        <v>35460</v>
      </c>
      <c r="AX47" s="357"/>
      <c r="AY47" s="357"/>
      <c r="AZ47" s="357"/>
      <c r="BA47" s="357"/>
      <c r="BB47" s="357"/>
      <c r="BC47" s="357"/>
      <c r="BD47" s="357"/>
      <c r="BE47" s="357"/>
      <c r="BF47" s="357"/>
      <c r="BG47" s="357"/>
      <c r="BH47" s="274" t="s">
        <v>4</v>
      </c>
      <c r="BI47" s="274"/>
      <c r="BJ47" s="3"/>
    </row>
    <row r="48" spans="1:62" ht="12" customHeight="1" x14ac:dyDescent="0.15">
      <c r="A48" s="15"/>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22"/>
    </row>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sheetData>
  <mergeCells count="208">
    <mergeCell ref="AP46:AU46"/>
    <mergeCell ref="AV46:BG46"/>
    <mergeCell ref="BH46:BI46"/>
    <mergeCell ref="AJ47:AN47"/>
    <mergeCell ref="AP47:AT47"/>
    <mergeCell ref="AU47:AV47"/>
    <mergeCell ref="AW47:BG47"/>
    <mergeCell ref="BH47:BI47"/>
    <mergeCell ref="D46:E46"/>
    <mergeCell ref="F46:H46"/>
    <mergeCell ref="I46:L46"/>
    <mergeCell ref="M46:R46"/>
    <mergeCell ref="S46:AD46"/>
    <mergeCell ref="AE46:AF46"/>
    <mergeCell ref="AG46:AH46"/>
    <mergeCell ref="AI46:AK46"/>
    <mergeCell ref="AL46:AO46"/>
    <mergeCell ref="D44:BI44"/>
    <mergeCell ref="D45:E45"/>
    <mergeCell ref="F45:H45"/>
    <mergeCell ref="I45:L45"/>
    <mergeCell ref="M45:R45"/>
    <mergeCell ref="S45:AD45"/>
    <mergeCell ref="AE45:AF45"/>
    <mergeCell ref="AG45:AH45"/>
    <mergeCell ref="AI45:AK45"/>
    <mergeCell ref="AL45:AO45"/>
    <mergeCell ref="AP45:AU45"/>
    <mergeCell ref="AV45:BG45"/>
    <mergeCell ref="BH45:BI45"/>
    <mergeCell ref="AR40:AS40"/>
    <mergeCell ref="AV40:BG40"/>
    <mergeCell ref="BH40:BI40"/>
    <mergeCell ref="AJ41:AS41"/>
    <mergeCell ref="B43:J43"/>
    <mergeCell ref="L43:AO43"/>
    <mergeCell ref="AV38:AZ38"/>
    <mergeCell ref="BA38:BE38"/>
    <mergeCell ref="BF38:BG38"/>
    <mergeCell ref="B39:J40"/>
    <mergeCell ref="L39:W39"/>
    <mergeCell ref="AV39:BI39"/>
    <mergeCell ref="L40:U40"/>
    <mergeCell ref="V40:W40"/>
    <mergeCell ref="Y40:AE40"/>
    <mergeCell ref="AG40:AQ40"/>
    <mergeCell ref="A32:BJ32"/>
    <mergeCell ref="B34:J35"/>
    <mergeCell ref="L34:W34"/>
    <mergeCell ref="AG34:AS34"/>
    <mergeCell ref="L35:U35"/>
    <mergeCell ref="V35:W35"/>
    <mergeCell ref="Y35:AE35"/>
    <mergeCell ref="AG35:AQ35"/>
    <mergeCell ref="AR35:AS35"/>
    <mergeCell ref="AF29:AG29"/>
    <mergeCell ref="AJ29:AN29"/>
    <mergeCell ref="AP29:AT29"/>
    <mergeCell ref="AU29:AV29"/>
    <mergeCell ref="AW29:BG29"/>
    <mergeCell ref="BH29:BI29"/>
    <mergeCell ref="AG28:AH28"/>
    <mergeCell ref="AI28:AK28"/>
    <mergeCell ref="AL28:AO28"/>
    <mergeCell ref="AP28:AU28"/>
    <mergeCell ref="AV28:BG28"/>
    <mergeCell ref="BH28:BI28"/>
    <mergeCell ref="D28:E28"/>
    <mergeCell ref="F28:H28"/>
    <mergeCell ref="I28:L28"/>
    <mergeCell ref="M28:R28"/>
    <mergeCell ref="S28:AD28"/>
    <mergeCell ref="AE28:AF28"/>
    <mergeCell ref="AG27:AH27"/>
    <mergeCell ref="AI27:AK27"/>
    <mergeCell ref="AL27:AO27"/>
    <mergeCell ref="AP27:AU27"/>
    <mergeCell ref="AV27:BG27"/>
    <mergeCell ref="BH27:BI27"/>
    <mergeCell ref="D27:E27"/>
    <mergeCell ref="F27:H27"/>
    <mergeCell ref="I27:L27"/>
    <mergeCell ref="M27:R27"/>
    <mergeCell ref="S27:AD27"/>
    <mergeCell ref="AE27:AF27"/>
    <mergeCell ref="AG26:AH26"/>
    <mergeCell ref="AI26:AK26"/>
    <mergeCell ref="AL26:AO26"/>
    <mergeCell ref="AP26:AU26"/>
    <mergeCell ref="AV26:BG26"/>
    <mergeCell ref="BH26:BI26"/>
    <mergeCell ref="D26:E26"/>
    <mergeCell ref="F26:H26"/>
    <mergeCell ref="I26:L26"/>
    <mergeCell ref="M26:R26"/>
    <mergeCell ref="S26:AD26"/>
    <mergeCell ref="AE26:AF26"/>
    <mergeCell ref="AG25:AH25"/>
    <mergeCell ref="AI25:AK25"/>
    <mergeCell ref="AL25:AO25"/>
    <mergeCell ref="AP25:AU25"/>
    <mergeCell ref="AV25:BG25"/>
    <mergeCell ref="BH25:BI25"/>
    <mergeCell ref="D25:E25"/>
    <mergeCell ref="F25:H25"/>
    <mergeCell ref="I25:L25"/>
    <mergeCell ref="M25:R25"/>
    <mergeCell ref="S25:AD25"/>
    <mergeCell ref="AE25:AF25"/>
    <mergeCell ref="AG24:AH24"/>
    <mergeCell ref="AI24:AK24"/>
    <mergeCell ref="AL24:AO24"/>
    <mergeCell ref="AP24:AU24"/>
    <mergeCell ref="AV24:BG24"/>
    <mergeCell ref="BH24:BI24"/>
    <mergeCell ref="D24:E24"/>
    <mergeCell ref="F24:H24"/>
    <mergeCell ref="I24:L24"/>
    <mergeCell ref="M24:R24"/>
    <mergeCell ref="S24:AD24"/>
    <mergeCell ref="AE24:AF24"/>
    <mergeCell ref="AG23:AH23"/>
    <mergeCell ref="AI23:AK23"/>
    <mergeCell ref="AL23:AO23"/>
    <mergeCell ref="AP23:AU23"/>
    <mergeCell ref="AV23:BG23"/>
    <mergeCell ref="BH23:BI23"/>
    <mergeCell ref="D23:E23"/>
    <mergeCell ref="F23:H23"/>
    <mergeCell ref="I23:L23"/>
    <mergeCell ref="M23:R23"/>
    <mergeCell ref="S23:AD23"/>
    <mergeCell ref="AE23:AF23"/>
    <mergeCell ref="AG22:AH22"/>
    <mergeCell ref="AI22:AK22"/>
    <mergeCell ref="AL22:AO22"/>
    <mergeCell ref="AP22:AU22"/>
    <mergeCell ref="AV22:BG22"/>
    <mergeCell ref="BH22:BI22"/>
    <mergeCell ref="D22:E22"/>
    <mergeCell ref="F22:H22"/>
    <mergeCell ref="I22:L22"/>
    <mergeCell ref="M22:R22"/>
    <mergeCell ref="S22:AD22"/>
    <mergeCell ref="AE22:AF22"/>
    <mergeCell ref="AG21:AH21"/>
    <mergeCell ref="AI21:AK21"/>
    <mergeCell ref="AL21:AO21"/>
    <mergeCell ref="AP21:AU21"/>
    <mergeCell ref="AV21:BG21"/>
    <mergeCell ref="BH21:BI21"/>
    <mergeCell ref="AI20:AK20"/>
    <mergeCell ref="AL20:AO20"/>
    <mergeCell ref="AP20:AU20"/>
    <mergeCell ref="AV20:BI20"/>
    <mergeCell ref="AG20:AH20"/>
    <mergeCell ref="D21:E21"/>
    <mergeCell ref="F21:H21"/>
    <mergeCell ref="I21:L21"/>
    <mergeCell ref="M21:R21"/>
    <mergeCell ref="S21:AD21"/>
    <mergeCell ref="AE21:AF21"/>
    <mergeCell ref="D20:E20"/>
    <mergeCell ref="F20:H20"/>
    <mergeCell ref="I20:L20"/>
    <mergeCell ref="M20:R20"/>
    <mergeCell ref="S20:AF20"/>
    <mergeCell ref="AJ15:AS15"/>
    <mergeCell ref="B17:J17"/>
    <mergeCell ref="L17:AO17"/>
    <mergeCell ref="D18:BI18"/>
    <mergeCell ref="D19:AF19"/>
    <mergeCell ref="AG19:BI19"/>
    <mergeCell ref="L13:W13"/>
    <mergeCell ref="AV13:BI13"/>
    <mergeCell ref="L14:U14"/>
    <mergeCell ref="V14:W14"/>
    <mergeCell ref="Y14:AE14"/>
    <mergeCell ref="AG14:AQ14"/>
    <mergeCell ref="AR14:AS14"/>
    <mergeCell ref="AV14:BG14"/>
    <mergeCell ref="BH14:BI14"/>
    <mergeCell ref="B8:J14"/>
    <mergeCell ref="L8:W8"/>
    <mergeCell ref="L9:U9"/>
    <mergeCell ref="V9:W9"/>
    <mergeCell ref="Y9:AE9"/>
    <mergeCell ref="AR9:AS9"/>
    <mergeCell ref="AV9:BG9"/>
    <mergeCell ref="BH9:BI9"/>
    <mergeCell ref="AJ10:AS10"/>
    <mergeCell ref="AV12:AZ12"/>
    <mergeCell ref="BA12:BE12"/>
    <mergeCell ref="BF12:BG12"/>
    <mergeCell ref="AV7:AZ7"/>
    <mergeCell ref="BA7:BE7"/>
    <mergeCell ref="BF7:BG7"/>
    <mergeCell ref="AV8:BI8"/>
    <mergeCell ref="AG9:AQ9"/>
    <mergeCell ref="A1:BJ1"/>
    <mergeCell ref="B3:J4"/>
    <mergeCell ref="L3:W3"/>
    <mergeCell ref="AG3:AS3"/>
    <mergeCell ref="L4:U4"/>
    <mergeCell ref="V4:W4"/>
    <mergeCell ref="Y4:AE4"/>
    <mergeCell ref="AG4:AQ4"/>
    <mergeCell ref="AR4:AS4"/>
  </mergeCells>
  <phoneticPr fontId="2"/>
  <pageMargins left="0.70866141732283472" right="0.70866141732283472" top="0.74803149606299213" bottom="0.74803149606299213" header="0.31496062992125984" footer="0.31496062992125984"/>
  <pageSetup paperSize="9" scale="8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017DE-2A8F-48D1-BA43-AEC6D066FDD8}">
  <dimension ref="A1:CN58"/>
  <sheetViews>
    <sheetView showGridLines="0" view="pageBreakPreview" zoomScaleNormal="100" zoomScaleSheetLayoutView="100" workbookViewId="0">
      <selection activeCell="CI1" sqref="CI1"/>
    </sheetView>
  </sheetViews>
  <sheetFormatPr defaultColWidth="1.625" defaultRowHeight="13.5" x14ac:dyDescent="0.15"/>
  <cols>
    <col min="1" max="1" width="1.875" style="1" customWidth="1"/>
    <col min="2" max="2" width="1.625" style="1"/>
    <col min="3" max="3" width="3" style="1" customWidth="1"/>
    <col min="4" max="5" width="1.625" style="1"/>
    <col min="6" max="6" width="2.25" style="1" customWidth="1"/>
    <col min="7" max="14" width="1.625" style="1"/>
    <col min="15" max="15" width="2" style="1" customWidth="1"/>
    <col min="16" max="16" width="1.625" style="1"/>
    <col min="17" max="17" width="2.25" style="1" bestFit="1" customWidth="1"/>
    <col min="18" max="29" width="1.625" style="1"/>
    <col min="30" max="30" width="2.5" style="1" customWidth="1"/>
    <col min="31" max="31" width="2" style="1" customWidth="1"/>
    <col min="32" max="39" width="1.625" style="1"/>
    <col min="40" max="40" width="2.5" style="1" customWidth="1"/>
    <col min="41" max="43" width="1.625" style="1"/>
    <col min="44" max="44" width="2.5" style="1" customWidth="1"/>
    <col min="45" max="48" width="1.625" style="1"/>
    <col min="49" max="49" width="3.125" style="1" customWidth="1"/>
    <col min="50" max="61" width="2.125" style="1" customWidth="1"/>
    <col min="62" max="62" width="2.625" style="1" customWidth="1"/>
    <col min="63" max="66" width="1.625" style="1"/>
    <col min="67" max="89" width="3.125" style="1" customWidth="1"/>
    <col min="90" max="91" width="1.625" style="1"/>
    <col min="92" max="92" width="2.875" style="1" customWidth="1"/>
    <col min="93" max="16384" width="1.625" style="1"/>
  </cols>
  <sheetData>
    <row r="1" spans="1:92" ht="18" customHeight="1" x14ac:dyDescent="0.15">
      <c r="A1" s="235" t="s">
        <v>40</v>
      </c>
      <c r="B1" s="236"/>
      <c r="C1" s="236"/>
      <c r="D1" s="236"/>
      <c r="E1" s="236"/>
      <c r="F1" s="237"/>
      <c r="G1" s="203" t="s">
        <v>41</v>
      </c>
      <c r="H1" s="145"/>
      <c r="I1" s="145"/>
      <c r="J1" s="145"/>
      <c r="K1" s="145"/>
      <c r="L1" s="146"/>
      <c r="M1" s="203" t="s">
        <v>24</v>
      </c>
      <c r="N1" s="145"/>
      <c r="O1" s="145"/>
      <c r="P1" s="145"/>
      <c r="Q1" s="145"/>
      <c r="R1" s="146"/>
      <c r="S1" s="203" t="s">
        <v>87</v>
      </c>
      <c r="T1" s="145"/>
      <c r="U1" s="145"/>
      <c r="V1" s="145"/>
      <c r="W1" s="145"/>
      <c r="X1" s="146"/>
      <c r="Y1" s="203" t="s">
        <v>87</v>
      </c>
      <c r="Z1" s="145"/>
      <c r="AA1" s="145"/>
      <c r="AB1" s="145"/>
      <c r="AC1" s="145"/>
      <c r="AD1" s="146"/>
      <c r="AE1" s="203" t="s">
        <v>42</v>
      </c>
      <c r="AF1" s="145"/>
      <c r="AG1" s="145"/>
      <c r="AH1" s="145"/>
      <c r="AI1" s="145"/>
      <c r="AJ1" s="146"/>
      <c r="AK1" s="203" t="s">
        <v>43</v>
      </c>
      <c r="AL1" s="145"/>
      <c r="AM1" s="145"/>
      <c r="AN1" s="145"/>
      <c r="AO1" s="145"/>
      <c r="AP1" s="145"/>
      <c r="AQ1" s="145"/>
      <c r="AR1" s="145"/>
      <c r="AS1" s="145"/>
      <c r="AT1" s="145"/>
      <c r="AU1" s="145"/>
      <c r="AV1" s="146"/>
      <c r="AX1" s="218" t="s">
        <v>142</v>
      </c>
      <c r="AY1" s="218"/>
      <c r="AZ1" s="218"/>
      <c r="BA1" s="218"/>
      <c r="BB1" s="218"/>
      <c r="BC1" s="218"/>
      <c r="BD1" s="218"/>
      <c r="BE1" s="218"/>
      <c r="BF1" s="218"/>
      <c r="BG1" s="218"/>
      <c r="BH1" s="218"/>
      <c r="BI1" s="218"/>
      <c r="BJ1" s="218"/>
    </row>
    <row r="2" spans="1:92" ht="53.25" customHeight="1" x14ac:dyDescent="0.15">
      <c r="A2" s="238"/>
      <c r="B2" s="239"/>
      <c r="C2" s="239"/>
      <c r="D2" s="239"/>
      <c r="E2" s="239"/>
      <c r="F2" s="240"/>
      <c r="G2" s="203"/>
      <c r="H2" s="145"/>
      <c r="I2" s="145"/>
      <c r="J2" s="145"/>
      <c r="K2" s="145"/>
      <c r="L2" s="146"/>
      <c r="M2" s="203"/>
      <c r="N2" s="145"/>
      <c r="O2" s="145"/>
      <c r="P2" s="145"/>
      <c r="Q2" s="145"/>
      <c r="R2" s="146"/>
      <c r="S2" s="203"/>
      <c r="T2" s="145"/>
      <c r="U2" s="145"/>
      <c r="V2" s="145"/>
      <c r="W2" s="145"/>
      <c r="X2" s="146"/>
      <c r="Y2" s="203"/>
      <c r="Z2" s="145"/>
      <c r="AA2" s="145"/>
      <c r="AB2" s="145"/>
      <c r="AC2" s="145"/>
      <c r="AD2" s="146"/>
      <c r="AE2" s="203"/>
      <c r="AF2" s="145"/>
      <c r="AG2" s="145"/>
      <c r="AH2" s="145"/>
      <c r="AI2" s="145"/>
      <c r="AJ2" s="146"/>
      <c r="AK2" s="203" t="s">
        <v>44</v>
      </c>
      <c r="AL2" s="145"/>
      <c r="AM2" s="145"/>
      <c r="AN2" s="145"/>
      <c r="AO2" s="145"/>
      <c r="AP2" s="145"/>
      <c r="AQ2" s="145"/>
      <c r="AR2" s="145"/>
      <c r="AS2" s="145"/>
      <c r="AT2" s="145"/>
      <c r="AU2" s="145"/>
      <c r="AV2" s="146"/>
      <c r="AX2" s="218"/>
      <c r="AY2" s="218"/>
      <c r="AZ2" s="218"/>
      <c r="BA2" s="218"/>
      <c r="BB2" s="218"/>
      <c r="BC2" s="218"/>
      <c r="BD2" s="218"/>
      <c r="BE2" s="218"/>
      <c r="BF2" s="218"/>
      <c r="BG2" s="218"/>
      <c r="BH2" s="218"/>
      <c r="BI2" s="218"/>
      <c r="BJ2" s="218"/>
    </row>
    <row r="3" spans="1:92" ht="23.25" customHeight="1" x14ac:dyDescent="0.15">
      <c r="AY3" s="6"/>
      <c r="AZ3" s="215" t="s">
        <v>46</v>
      </c>
      <c r="BA3" s="216"/>
      <c r="BB3" s="216"/>
      <c r="BC3" s="216"/>
      <c r="BD3" s="216"/>
      <c r="BE3" s="216"/>
      <c r="BF3" s="216"/>
      <c r="BG3" s="216"/>
      <c r="BH3" s="216"/>
      <c r="BI3" s="216"/>
      <c r="BJ3" s="217"/>
    </row>
    <row r="4" spans="1:92" ht="22.5" customHeight="1" x14ac:dyDescent="0.15">
      <c r="E4" s="241">
        <v>1</v>
      </c>
      <c r="F4" s="241"/>
      <c r="G4" s="213" t="s">
        <v>69</v>
      </c>
      <c r="H4" s="213"/>
      <c r="I4" s="213"/>
      <c r="J4" s="213"/>
      <c r="K4" s="213"/>
      <c r="L4" s="213"/>
      <c r="M4" s="213"/>
      <c r="N4" s="213"/>
      <c r="O4" s="213"/>
      <c r="P4" s="213"/>
      <c r="Q4" s="213"/>
      <c r="R4" s="213"/>
      <c r="S4" s="213"/>
      <c r="T4" s="213"/>
      <c r="U4" s="213"/>
      <c r="V4" s="213"/>
      <c r="W4" s="213"/>
      <c r="X4" s="213"/>
      <c r="Y4" s="213"/>
      <c r="Z4" s="213"/>
      <c r="AA4" s="213"/>
      <c r="AB4" s="213"/>
      <c r="AC4" s="129"/>
      <c r="AE4" s="244" t="s">
        <v>100</v>
      </c>
      <c r="AF4" s="244"/>
      <c r="AG4" s="244"/>
      <c r="AH4" s="244"/>
      <c r="AI4" s="244"/>
      <c r="AJ4" s="244"/>
      <c r="AK4" s="244"/>
      <c r="AL4" s="244"/>
      <c r="AM4" s="244"/>
      <c r="AY4" s="49"/>
      <c r="AZ4" s="245" t="s">
        <v>47</v>
      </c>
      <c r="BA4" s="246"/>
      <c r="BB4" s="246"/>
      <c r="BC4" s="246"/>
      <c r="BD4" s="246"/>
      <c r="BE4" s="246"/>
      <c r="BF4" s="246"/>
      <c r="BG4" s="246"/>
      <c r="BH4" s="246"/>
      <c r="BI4" s="246"/>
      <c r="BJ4" s="247"/>
    </row>
    <row r="5" spans="1:92" ht="8.1" customHeight="1" x14ac:dyDescent="0.15">
      <c r="A5" s="29"/>
      <c r="B5" s="29"/>
      <c r="C5" s="29"/>
      <c r="E5" s="31"/>
      <c r="F5" s="31"/>
      <c r="G5" s="31"/>
      <c r="H5" s="31"/>
      <c r="I5" s="31"/>
      <c r="J5" s="31"/>
      <c r="K5" s="31"/>
      <c r="L5" s="31"/>
      <c r="M5" s="31"/>
      <c r="N5" s="31"/>
      <c r="O5" s="31"/>
      <c r="P5" s="31"/>
      <c r="Q5" s="31"/>
      <c r="R5" s="31"/>
      <c r="S5" s="31"/>
      <c r="T5" s="31"/>
      <c r="U5" s="31"/>
      <c r="V5" s="31"/>
      <c r="W5" s="31"/>
      <c r="X5" s="31"/>
      <c r="Y5" s="31"/>
      <c r="Z5" s="31"/>
      <c r="AA5" s="31"/>
      <c r="AB5" s="31"/>
      <c r="AC5" s="31"/>
      <c r="AD5" s="31"/>
      <c r="AE5" s="244"/>
      <c r="AF5" s="244"/>
      <c r="AG5" s="244"/>
      <c r="AH5" s="244"/>
      <c r="AI5" s="244"/>
      <c r="AJ5" s="244"/>
      <c r="AK5" s="244"/>
      <c r="AL5" s="244"/>
      <c r="AM5" s="244"/>
      <c r="AO5" s="4"/>
      <c r="AP5" s="4"/>
      <c r="AQ5" s="4"/>
      <c r="AR5" s="4"/>
      <c r="AS5" s="4"/>
      <c r="AT5" s="4"/>
      <c r="AU5" s="4"/>
      <c r="AV5" s="4"/>
      <c r="AZ5" s="52"/>
      <c r="BA5" s="32"/>
      <c r="BB5" s="32"/>
      <c r="BC5" s="32"/>
      <c r="BD5" s="32"/>
      <c r="BE5" s="32"/>
      <c r="BF5" s="32"/>
      <c r="BG5" s="32"/>
      <c r="BH5" s="32"/>
      <c r="BI5" s="32"/>
      <c r="BJ5" s="53"/>
      <c r="BO5" s="5"/>
      <c r="CN5" s="31"/>
    </row>
    <row r="6" spans="1:92" ht="22.5" customHeight="1" x14ac:dyDescent="0.15">
      <c r="A6" s="29"/>
      <c r="B6" s="29"/>
      <c r="C6" s="29"/>
      <c r="D6" s="29"/>
      <c r="E6" s="242">
        <v>2</v>
      </c>
      <c r="F6" s="242"/>
      <c r="G6" s="212" t="s">
        <v>70</v>
      </c>
      <c r="H6" s="212"/>
      <c r="I6" s="212"/>
      <c r="J6" s="212"/>
      <c r="K6" s="212"/>
      <c r="L6" s="212"/>
      <c r="M6" s="212"/>
      <c r="N6" s="212"/>
      <c r="O6" s="212"/>
      <c r="P6" s="212"/>
      <c r="Q6" s="212"/>
      <c r="R6" s="212"/>
      <c r="S6" s="212"/>
      <c r="T6" s="212"/>
      <c r="U6" s="212"/>
      <c r="V6" s="212"/>
      <c r="W6" s="212"/>
      <c r="X6" s="212"/>
      <c r="Y6" s="212"/>
      <c r="Z6" s="212"/>
      <c r="AA6" s="212"/>
      <c r="AB6" s="212"/>
      <c r="AC6" s="88"/>
      <c r="AD6" s="138"/>
      <c r="AE6" s="244"/>
      <c r="AF6" s="244"/>
      <c r="AG6" s="244"/>
      <c r="AH6" s="244"/>
      <c r="AI6" s="244"/>
      <c r="AJ6" s="244"/>
      <c r="AK6" s="244"/>
      <c r="AL6" s="244"/>
      <c r="AM6" s="244"/>
      <c r="AN6" s="4"/>
      <c r="AO6" s="4"/>
      <c r="AP6" s="4"/>
      <c r="AQ6" s="4"/>
      <c r="AR6" s="4"/>
      <c r="AS6" s="4"/>
      <c r="AT6" s="4"/>
      <c r="AU6" s="4"/>
      <c r="AV6" s="4"/>
      <c r="AZ6" s="50"/>
      <c r="BA6" s="30"/>
      <c r="BB6" s="30"/>
      <c r="BC6" s="30"/>
      <c r="BD6" s="30"/>
      <c r="BE6" s="30"/>
      <c r="BF6" s="30"/>
      <c r="BG6" s="30"/>
      <c r="BH6" s="30"/>
      <c r="BI6" s="30"/>
      <c r="BJ6" s="51"/>
    </row>
    <row r="7" spans="1:92" ht="8.1" customHeight="1" x14ac:dyDescent="0.15">
      <c r="E7" s="31"/>
      <c r="F7" s="31"/>
      <c r="G7" s="31"/>
      <c r="H7" s="31"/>
      <c r="I7" s="31"/>
      <c r="J7" s="31"/>
      <c r="K7" s="31"/>
      <c r="L7" s="31"/>
      <c r="M7" s="31"/>
      <c r="N7" s="31"/>
      <c r="O7" s="31"/>
      <c r="P7" s="31"/>
      <c r="Q7" s="31"/>
      <c r="R7" s="31"/>
      <c r="S7" s="31"/>
      <c r="T7" s="31"/>
      <c r="U7" s="31"/>
      <c r="V7" s="31"/>
      <c r="W7" s="31"/>
      <c r="X7" s="31"/>
      <c r="Y7" s="31"/>
      <c r="Z7" s="31"/>
      <c r="AA7" s="31"/>
      <c r="AB7" s="31"/>
      <c r="AC7" s="31"/>
      <c r="AD7" s="31"/>
      <c r="AE7" s="244"/>
      <c r="AF7" s="244"/>
      <c r="AG7" s="244"/>
      <c r="AH7" s="244"/>
      <c r="AI7" s="244"/>
      <c r="AJ7" s="244"/>
      <c r="AK7" s="244"/>
      <c r="AL7" s="244"/>
      <c r="AM7" s="244"/>
      <c r="AZ7" s="54"/>
      <c r="BA7" s="33"/>
      <c r="BB7" s="4"/>
      <c r="BC7" s="4"/>
      <c r="BD7" s="4"/>
      <c r="BE7" s="4"/>
      <c r="BF7" s="4"/>
      <c r="BG7" s="4"/>
      <c r="BH7" s="4"/>
      <c r="BI7" s="4"/>
      <c r="BJ7" s="3"/>
      <c r="CN7" s="31"/>
    </row>
    <row r="8" spans="1:92" ht="22.5" customHeight="1" x14ac:dyDescent="0.15">
      <c r="A8" s="29"/>
      <c r="B8" s="29"/>
      <c r="C8" s="29"/>
      <c r="E8" s="243">
        <v>3</v>
      </c>
      <c r="F8" s="243"/>
      <c r="G8" s="211" t="s">
        <v>101</v>
      </c>
      <c r="H8" s="211"/>
      <c r="I8" s="211"/>
      <c r="J8" s="211"/>
      <c r="K8" s="211"/>
      <c r="L8" s="211"/>
      <c r="M8" s="211"/>
      <c r="N8" s="211"/>
      <c r="O8" s="211"/>
      <c r="P8" s="211"/>
      <c r="Q8" s="211"/>
      <c r="R8" s="211"/>
      <c r="S8" s="211"/>
      <c r="T8" s="211"/>
      <c r="U8" s="211"/>
      <c r="V8" s="211"/>
      <c r="W8" s="211"/>
      <c r="X8" s="211"/>
      <c r="Y8" s="211"/>
      <c r="Z8" s="211"/>
      <c r="AA8" s="211"/>
      <c r="AB8" s="211"/>
      <c r="AC8" s="128" t="s">
        <v>202</v>
      </c>
      <c r="AD8" s="142"/>
      <c r="AE8" s="244"/>
      <c r="AF8" s="244"/>
      <c r="AG8" s="244"/>
      <c r="AH8" s="244"/>
      <c r="AI8" s="244"/>
      <c r="AJ8" s="244"/>
      <c r="AK8" s="244"/>
      <c r="AL8" s="244"/>
      <c r="AM8" s="244"/>
      <c r="AO8" s="4"/>
      <c r="AP8" s="4"/>
      <c r="AQ8" s="4"/>
      <c r="AR8" s="4"/>
      <c r="AS8" s="4"/>
      <c r="AT8" s="4"/>
      <c r="AU8" s="4"/>
      <c r="AV8" s="4"/>
      <c r="AZ8" s="52"/>
      <c r="BA8" s="4"/>
      <c r="BB8" s="4"/>
      <c r="BC8" s="4"/>
      <c r="BD8" s="4"/>
      <c r="BE8" s="4"/>
      <c r="BF8" s="4"/>
      <c r="BG8" s="4"/>
      <c r="BH8" s="4"/>
      <c r="BI8" s="4"/>
      <c r="BJ8" s="53"/>
      <c r="BL8" s="58"/>
      <c r="BO8" s="5"/>
      <c r="CN8" s="31"/>
    </row>
    <row r="9" spans="1:92" ht="15" customHeight="1" x14ac:dyDescent="0.15">
      <c r="E9" s="31"/>
      <c r="F9" s="31"/>
      <c r="G9" s="210" t="s">
        <v>206</v>
      </c>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210"/>
      <c r="AZ9" s="55"/>
      <c r="BA9" s="6"/>
      <c r="BB9" s="6"/>
      <c r="BC9" s="6"/>
      <c r="BD9" s="4"/>
      <c r="BE9" s="4"/>
      <c r="BF9" s="4"/>
      <c r="BG9" s="4"/>
      <c r="BH9" s="4"/>
      <c r="BI9" s="4"/>
      <c r="BJ9" s="3"/>
    </row>
    <row r="10" spans="1:92" ht="19.5" customHeight="1" x14ac:dyDescent="0.15">
      <c r="AN10" s="31"/>
      <c r="AO10" s="31"/>
      <c r="AP10" s="31"/>
      <c r="AZ10" s="248" t="s">
        <v>51</v>
      </c>
      <c r="BA10" s="249"/>
      <c r="BB10" s="249"/>
      <c r="BC10" s="249"/>
      <c r="BD10" s="249"/>
      <c r="BE10" s="249"/>
      <c r="BF10" s="249"/>
      <c r="BG10" s="249"/>
      <c r="BH10" s="249"/>
      <c r="BI10" s="249"/>
      <c r="BJ10" s="250"/>
    </row>
    <row r="11" spans="1:92" ht="20.100000000000001" customHeight="1" x14ac:dyDescent="0.15">
      <c r="A11" s="150" t="s">
        <v>45</v>
      </c>
      <c r="B11" s="151"/>
      <c r="C11" s="151"/>
      <c r="D11" s="151"/>
      <c r="E11" s="151"/>
      <c r="F11" s="151"/>
      <c r="G11" s="151"/>
      <c r="H11" s="151"/>
      <c r="I11" s="151"/>
      <c r="J11" s="151"/>
      <c r="K11" s="151"/>
      <c r="L11" s="151"/>
      <c r="M11" s="151"/>
      <c r="N11" s="151"/>
      <c r="O11" s="152"/>
      <c r="P11" s="150" t="s">
        <v>0</v>
      </c>
      <c r="Q11" s="151"/>
      <c r="R11" s="151"/>
      <c r="S11" s="151"/>
      <c r="T11" s="151"/>
      <c r="U11" s="151"/>
      <c r="V11" s="151"/>
      <c r="W11" s="151"/>
      <c r="X11" s="151"/>
      <c r="Y11" s="151"/>
      <c r="Z11" s="151"/>
      <c r="AA11" s="151"/>
      <c r="AB11" s="151"/>
      <c r="AC11" s="151"/>
      <c r="AD11" s="152"/>
      <c r="AE11" s="204" t="s">
        <v>59</v>
      </c>
      <c r="AF11" s="205"/>
      <c r="AG11" s="205"/>
      <c r="AH11" s="205"/>
      <c r="AI11" s="205"/>
      <c r="AJ11" s="205"/>
      <c r="AK11" s="205"/>
      <c r="AL11" s="205"/>
      <c r="AM11" s="206"/>
      <c r="AN11" s="171" t="s">
        <v>39</v>
      </c>
      <c r="AO11" s="171"/>
      <c r="AP11" s="171"/>
      <c r="AQ11" s="390" t="s">
        <v>219</v>
      </c>
      <c r="AR11" s="390"/>
      <c r="AS11" s="390"/>
      <c r="AT11" s="201" t="s">
        <v>1</v>
      </c>
      <c r="AU11" s="201"/>
      <c r="AV11" s="390" t="s">
        <v>84</v>
      </c>
      <c r="AW11" s="390"/>
      <c r="AX11" s="390"/>
      <c r="AY11" s="201" t="s">
        <v>3</v>
      </c>
      <c r="AZ11" s="202"/>
      <c r="BA11" s="390" t="s">
        <v>155</v>
      </c>
      <c r="BB11" s="390"/>
      <c r="BC11" s="390"/>
      <c r="BD11" s="202" t="s">
        <v>2</v>
      </c>
      <c r="BE11" s="202"/>
      <c r="BF11" s="4"/>
      <c r="BG11" s="147" t="s">
        <v>13</v>
      </c>
      <c r="BH11" s="147"/>
      <c r="BI11" s="147"/>
      <c r="BJ11" s="3"/>
    </row>
    <row r="12" spans="1:92" ht="20.100000000000001" customHeight="1" x14ac:dyDescent="0.15">
      <c r="A12" s="150"/>
      <c r="B12" s="151"/>
      <c r="C12" s="151"/>
      <c r="D12" s="151"/>
      <c r="E12" s="151"/>
      <c r="F12" s="151"/>
      <c r="G12" s="151"/>
      <c r="H12" s="151"/>
      <c r="I12" s="151"/>
      <c r="J12" s="151"/>
      <c r="K12" s="151"/>
      <c r="L12" s="151"/>
      <c r="M12" s="151"/>
      <c r="N12" s="151"/>
      <c r="O12" s="152"/>
      <c r="P12" s="150"/>
      <c r="Q12" s="151"/>
      <c r="R12" s="151"/>
      <c r="S12" s="151"/>
      <c r="T12" s="151"/>
      <c r="U12" s="151"/>
      <c r="V12" s="151"/>
      <c r="W12" s="151"/>
      <c r="X12" s="151"/>
      <c r="Y12" s="151"/>
      <c r="Z12" s="151"/>
      <c r="AA12" s="151"/>
      <c r="AB12" s="151"/>
      <c r="AC12" s="151"/>
      <c r="AD12" s="152"/>
      <c r="AE12" s="207"/>
      <c r="AF12" s="208"/>
      <c r="AG12" s="208"/>
      <c r="AH12" s="208"/>
      <c r="AI12" s="208"/>
      <c r="AJ12" s="208"/>
      <c r="AK12" s="208"/>
      <c r="AL12" s="208"/>
      <c r="AM12" s="209"/>
      <c r="AN12" s="172" t="s">
        <v>39</v>
      </c>
      <c r="AO12" s="172"/>
      <c r="AP12" s="172"/>
      <c r="AQ12" s="391" t="s">
        <v>94</v>
      </c>
      <c r="AR12" s="391"/>
      <c r="AS12" s="391"/>
      <c r="AT12" s="173" t="s">
        <v>1</v>
      </c>
      <c r="AU12" s="173"/>
      <c r="AV12" s="391" t="s">
        <v>83</v>
      </c>
      <c r="AW12" s="391"/>
      <c r="AX12" s="391"/>
      <c r="AY12" s="173" t="s">
        <v>3</v>
      </c>
      <c r="AZ12" s="173"/>
      <c r="BA12" s="391" t="s">
        <v>85</v>
      </c>
      <c r="BB12" s="391"/>
      <c r="BC12" s="391"/>
      <c r="BD12" s="173" t="s">
        <v>2</v>
      </c>
      <c r="BE12" s="173"/>
      <c r="BF12" s="16"/>
      <c r="BG12" s="172" t="s">
        <v>14</v>
      </c>
      <c r="BH12" s="172"/>
      <c r="BI12" s="172"/>
      <c r="BJ12" s="22"/>
    </row>
    <row r="13" spans="1:92" ht="20.100000000000001" customHeight="1" x14ac:dyDescent="0.15">
      <c r="A13" s="392" t="s">
        <v>81</v>
      </c>
      <c r="B13" s="393"/>
      <c r="C13" s="393"/>
      <c r="D13" s="393"/>
      <c r="E13" s="393"/>
      <c r="F13" s="393"/>
      <c r="G13" s="393"/>
      <c r="H13" s="393"/>
      <c r="I13" s="393"/>
      <c r="J13" s="393"/>
      <c r="K13" s="393"/>
      <c r="L13" s="393"/>
      <c r="M13" s="393"/>
      <c r="N13" s="393"/>
      <c r="O13" s="394"/>
      <c r="P13" s="398">
        <v>60000</v>
      </c>
      <c r="Q13" s="399"/>
      <c r="R13" s="399"/>
      <c r="S13" s="399"/>
      <c r="T13" s="399"/>
      <c r="U13" s="399"/>
      <c r="V13" s="399"/>
      <c r="W13" s="399"/>
      <c r="X13" s="399"/>
      <c r="Y13" s="399"/>
      <c r="Z13" s="399"/>
      <c r="AA13" s="399"/>
      <c r="AB13" s="399"/>
      <c r="AC13" s="399"/>
      <c r="AD13" s="400"/>
      <c r="AE13" s="204" t="s">
        <v>61</v>
      </c>
      <c r="AF13" s="205"/>
      <c r="AG13" s="205"/>
      <c r="AH13" s="205"/>
      <c r="AI13" s="205"/>
      <c r="AJ13" s="205"/>
      <c r="AK13" s="205"/>
      <c r="AL13" s="205"/>
      <c r="AM13" s="206"/>
      <c r="AN13" s="171" t="s">
        <v>39</v>
      </c>
      <c r="AO13" s="171"/>
      <c r="AP13" s="171"/>
      <c r="AQ13" s="390" t="s">
        <v>219</v>
      </c>
      <c r="AR13" s="390"/>
      <c r="AS13" s="390"/>
      <c r="AT13" s="201" t="s">
        <v>1</v>
      </c>
      <c r="AU13" s="201"/>
      <c r="AV13" s="390" t="s">
        <v>84</v>
      </c>
      <c r="AW13" s="390"/>
      <c r="AX13" s="390"/>
      <c r="AY13" s="201" t="s">
        <v>3</v>
      </c>
      <c r="AZ13" s="202"/>
      <c r="BA13" s="435" t="s">
        <v>155</v>
      </c>
      <c r="BB13" s="435"/>
      <c r="BC13" s="435"/>
      <c r="BD13" s="201" t="s">
        <v>2</v>
      </c>
      <c r="BE13" s="201"/>
      <c r="BF13" s="25"/>
      <c r="BG13" s="171" t="s">
        <v>13</v>
      </c>
      <c r="BH13" s="171"/>
      <c r="BI13" s="171"/>
      <c r="BJ13" s="28"/>
    </row>
    <row r="14" spans="1:92" ht="20.100000000000001" customHeight="1" x14ac:dyDescent="0.15">
      <c r="A14" s="395"/>
      <c r="B14" s="396"/>
      <c r="C14" s="396"/>
      <c r="D14" s="396"/>
      <c r="E14" s="396"/>
      <c r="F14" s="396"/>
      <c r="G14" s="396"/>
      <c r="H14" s="396"/>
      <c r="I14" s="396"/>
      <c r="J14" s="396"/>
      <c r="K14" s="396"/>
      <c r="L14" s="396"/>
      <c r="M14" s="396"/>
      <c r="N14" s="396"/>
      <c r="O14" s="397"/>
      <c r="P14" s="401"/>
      <c r="Q14" s="402"/>
      <c r="R14" s="402"/>
      <c r="S14" s="402"/>
      <c r="T14" s="402"/>
      <c r="U14" s="402"/>
      <c r="V14" s="402"/>
      <c r="W14" s="402"/>
      <c r="X14" s="402"/>
      <c r="Y14" s="402"/>
      <c r="Z14" s="402"/>
      <c r="AA14" s="402"/>
      <c r="AB14" s="402"/>
      <c r="AC14" s="402"/>
      <c r="AD14" s="403"/>
      <c r="AE14" s="207"/>
      <c r="AF14" s="208"/>
      <c r="AG14" s="208"/>
      <c r="AH14" s="208"/>
      <c r="AI14" s="208"/>
      <c r="AJ14" s="208"/>
      <c r="AK14" s="208"/>
      <c r="AL14" s="208"/>
      <c r="AM14" s="209"/>
      <c r="AN14" s="172" t="s">
        <v>39</v>
      </c>
      <c r="AO14" s="172"/>
      <c r="AP14" s="172"/>
      <c r="AQ14" s="391" t="s">
        <v>94</v>
      </c>
      <c r="AR14" s="391"/>
      <c r="AS14" s="391"/>
      <c r="AT14" s="173" t="s">
        <v>1</v>
      </c>
      <c r="AU14" s="173"/>
      <c r="AV14" s="391" t="s">
        <v>220</v>
      </c>
      <c r="AW14" s="391"/>
      <c r="AX14" s="391"/>
      <c r="AY14" s="173" t="s">
        <v>3</v>
      </c>
      <c r="AZ14" s="173"/>
      <c r="BA14" s="391" t="s">
        <v>85</v>
      </c>
      <c r="BB14" s="391"/>
      <c r="BC14" s="391"/>
      <c r="BD14" s="173" t="s">
        <v>2</v>
      </c>
      <c r="BE14" s="173"/>
      <c r="BF14" s="16"/>
      <c r="BG14" s="172" t="s">
        <v>14</v>
      </c>
      <c r="BH14" s="172"/>
      <c r="BI14" s="172"/>
      <c r="BJ14" s="22"/>
    </row>
    <row r="15" spans="1:92" ht="20.100000000000001" customHeight="1" x14ac:dyDescent="0.15">
      <c r="A15" s="309" t="s">
        <v>49</v>
      </c>
      <c r="B15" s="310"/>
      <c r="C15" s="310"/>
      <c r="D15" s="310"/>
      <c r="E15" s="310"/>
      <c r="F15" s="310"/>
      <c r="G15" s="310"/>
      <c r="H15" s="310"/>
      <c r="I15" s="310"/>
      <c r="J15" s="310"/>
      <c r="K15" s="310"/>
      <c r="L15" s="310"/>
      <c r="M15" s="310"/>
      <c r="N15" s="310"/>
      <c r="O15" s="311"/>
      <c r="P15" s="309" t="s">
        <v>141</v>
      </c>
      <c r="Q15" s="310"/>
      <c r="R15" s="310"/>
      <c r="S15" s="310"/>
      <c r="T15" s="310"/>
      <c r="U15" s="310"/>
      <c r="V15" s="310"/>
      <c r="W15" s="310"/>
      <c r="X15" s="310"/>
      <c r="Y15" s="310"/>
      <c r="Z15" s="310"/>
      <c r="AA15" s="310"/>
      <c r="AB15" s="310"/>
      <c r="AC15" s="310"/>
      <c r="AD15" s="311"/>
      <c r="AE15" s="204" t="s">
        <v>48</v>
      </c>
      <c r="AF15" s="205"/>
      <c r="AG15" s="205"/>
      <c r="AH15" s="205"/>
      <c r="AI15" s="205"/>
      <c r="AJ15" s="205"/>
      <c r="AK15" s="205"/>
      <c r="AL15" s="205"/>
      <c r="AM15" s="206"/>
      <c r="AN15" s="404">
        <v>300000</v>
      </c>
      <c r="AO15" s="405"/>
      <c r="AP15" s="405"/>
      <c r="AQ15" s="405"/>
      <c r="AR15" s="405"/>
      <c r="AS15" s="405"/>
      <c r="AT15" s="405"/>
      <c r="AU15" s="405"/>
      <c r="AV15" s="405"/>
      <c r="AW15" s="405"/>
      <c r="AX15" s="405"/>
      <c r="AY15" s="405"/>
      <c r="AZ15" s="405"/>
      <c r="BA15" s="405"/>
      <c r="BB15" s="405"/>
      <c r="BC15" s="405"/>
      <c r="BD15" s="405"/>
      <c r="BE15" s="405"/>
      <c r="BF15" s="405"/>
      <c r="BG15" s="405"/>
      <c r="BH15" s="171" t="s">
        <v>4</v>
      </c>
      <c r="BI15" s="171"/>
      <c r="BJ15" s="291"/>
    </row>
    <row r="16" spans="1:92" ht="20.100000000000001" customHeight="1" x14ac:dyDescent="0.15">
      <c r="A16" s="312"/>
      <c r="B16" s="313"/>
      <c r="C16" s="313"/>
      <c r="D16" s="313"/>
      <c r="E16" s="313"/>
      <c r="F16" s="313"/>
      <c r="G16" s="313"/>
      <c r="H16" s="313"/>
      <c r="I16" s="313"/>
      <c r="J16" s="313"/>
      <c r="K16" s="313"/>
      <c r="L16" s="313"/>
      <c r="M16" s="313"/>
      <c r="N16" s="313"/>
      <c r="O16" s="314"/>
      <c r="P16" s="312"/>
      <c r="Q16" s="313"/>
      <c r="R16" s="313"/>
      <c r="S16" s="313"/>
      <c r="T16" s="313"/>
      <c r="U16" s="313"/>
      <c r="V16" s="313"/>
      <c r="W16" s="313"/>
      <c r="X16" s="313"/>
      <c r="Y16" s="313"/>
      <c r="Z16" s="313"/>
      <c r="AA16" s="313"/>
      <c r="AB16" s="313"/>
      <c r="AC16" s="313"/>
      <c r="AD16" s="314"/>
      <c r="AE16" s="207"/>
      <c r="AF16" s="208"/>
      <c r="AG16" s="208"/>
      <c r="AH16" s="208"/>
      <c r="AI16" s="208"/>
      <c r="AJ16" s="208"/>
      <c r="AK16" s="208"/>
      <c r="AL16" s="208"/>
      <c r="AM16" s="209"/>
      <c r="AN16" s="406"/>
      <c r="AO16" s="407"/>
      <c r="AP16" s="407"/>
      <c r="AQ16" s="407"/>
      <c r="AR16" s="407"/>
      <c r="AS16" s="407"/>
      <c r="AT16" s="407"/>
      <c r="AU16" s="407"/>
      <c r="AV16" s="407"/>
      <c r="AW16" s="407"/>
      <c r="AX16" s="407"/>
      <c r="AY16" s="407"/>
      <c r="AZ16" s="407"/>
      <c r="BA16" s="407"/>
      <c r="BB16" s="407"/>
      <c r="BC16" s="407"/>
      <c r="BD16" s="407"/>
      <c r="BE16" s="407"/>
      <c r="BF16" s="407"/>
      <c r="BG16" s="407"/>
      <c r="BH16" s="172"/>
      <c r="BI16" s="172"/>
      <c r="BJ16" s="292"/>
    </row>
    <row r="17" spans="1:78" ht="20.25" customHeight="1" x14ac:dyDescent="0.15">
      <c r="A17" s="392" t="s">
        <v>82</v>
      </c>
      <c r="B17" s="393"/>
      <c r="C17" s="393"/>
      <c r="D17" s="393"/>
      <c r="E17" s="393"/>
      <c r="F17" s="393"/>
      <c r="G17" s="393"/>
      <c r="H17" s="393"/>
      <c r="I17" s="393"/>
      <c r="J17" s="393"/>
      <c r="K17" s="393"/>
      <c r="L17" s="393"/>
      <c r="M17" s="393"/>
      <c r="N17" s="393"/>
      <c r="O17" s="394"/>
      <c r="P17" s="398">
        <v>12345</v>
      </c>
      <c r="Q17" s="399"/>
      <c r="R17" s="399"/>
      <c r="S17" s="399"/>
      <c r="T17" s="399"/>
      <c r="U17" s="399"/>
      <c r="V17" s="399"/>
      <c r="W17" s="399"/>
      <c r="X17" s="399"/>
      <c r="Y17" s="399"/>
      <c r="Z17" s="399"/>
      <c r="AA17" s="399"/>
      <c r="AB17" s="399"/>
      <c r="AC17" s="399"/>
      <c r="AD17" s="400"/>
      <c r="AE17" s="304" t="s">
        <v>60</v>
      </c>
      <c r="AF17" s="305"/>
      <c r="AG17" s="305"/>
      <c r="AH17" s="305"/>
      <c r="AI17" s="305"/>
      <c r="AJ17" s="305"/>
      <c r="AK17" s="305"/>
      <c r="AL17" s="305"/>
      <c r="AM17" s="305"/>
      <c r="AN17" s="305"/>
      <c r="AO17" s="305"/>
      <c r="AP17" s="305"/>
      <c r="AQ17" s="305"/>
      <c r="AR17" s="305"/>
      <c r="AS17" s="305"/>
      <c r="AT17" s="305"/>
      <c r="AU17" s="305"/>
      <c r="AV17" s="306"/>
      <c r="AW17" s="304" t="s">
        <v>66</v>
      </c>
      <c r="AX17" s="305"/>
      <c r="AY17" s="305"/>
      <c r="AZ17" s="305"/>
      <c r="BA17" s="305"/>
      <c r="BB17" s="305"/>
      <c r="BC17" s="305"/>
      <c r="BD17" s="305"/>
      <c r="BE17" s="305"/>
      <c r="BF17" s="305"/>
      <c r="BG17" s="305"/>
      <c r="BH17" s="305"/>
      <c r="BI17" s="305"/>
      <c r="BJ17" s="306"/>
    </row>
    <row r="18" spans="1:78" ht="31.5" customHeight="1" x14ac:dyDescent="0.15">
      <c r="A18" s="395"/>
      <c r="B18" s="396"/>
      <c r="C18" s="396"/>
      <c r="D18" s="396"/>
      <c r="E18" s="396"/>
      <c r="F18" s="396"/>
      <c r="G18" s="396"/>
      <c r="H18" s="396"/>
      <c r="I18" s="396"/>
      <c r="J18" s="396"/>
      <c r="K18" s="396"/>
      <c r="L18" s="396"/>
      <c r="M18" s="396"/>
      <c r="N18" s="396"/>
      <c r="O18" s="397"/>
      <c r="P18" s="401"/>
      <c r="Q18" s="402"/>
      <c r="R18" s="402"/>
      <c r="S18" s="402"/>
      <c r="T18" s="402"/>
      <c r="U18" s="402"/>
      <c r="V18" s="402"/>
      <c r="W18" s="402"/>
      <c r="X18" s="402"/>
      <c r="Y18" s="402"/>
      <c r="Z18" s="402"/>
      <c r="AA18" s="402"/>
      <c r="AB18" s="402"/>
      <c r="AC18" s="402"/>
      <c r="AD18" s="403"/>
      <c r="AE18" s="203" t="s">
        <v>38</v>
      </c>
      <c r="AF18" s="145"/>
      <c r="AG18" s="145"/>
      <c r="AH18" s="414">
        <v>6</v>
      </c>
      <c r="AI18" s="414"/>
      <c r="AJ18" s="414"/>
      <c r="AK18" s="145" t="s">
        <v>1</v>
      </c>
      <c r="AL18" s="145"/>
      <c r="AM18" s="414">
        <v>2</v>
      </c>
      <c r="AN18" s="414"/>
      <c r="AO18" s="414"/>
      <c r="AP18" s="145" t="s">
        <v>3</v>
      </c>
      <c r="AQ18" s="145"/>
      <c r="AR18" s="414">
        <v>5</v>
      </c>
      <c r="AS18" s="414"/>
      <c r="AT18" s="414"/>
      <c r="AU18" s="145" t="s">
        <v>2</v>
      </c>
      <c r="AV18" s="146"/>
      <c r="AW18" s="408" t="s">
        <v>156</v>
      </c>
      <c r="AX18" s="409"/>
      <c r="AY18" s="409"/>
      <c r="AZ18" s="409"/>
      <c r="BA18" s="409"/>
      <c r="BB18" s="409"/>
      <c r="BC18" s="409"/>
      <c r="BD18" s="409"/>
      <c r="BE18" s="409"/>
      <c r="BF18" s="409"/>
      <c r="BG18" s="409"/>
      <c r="BH18" s="409"/>
      <c r="BI18" s="409"/>
      <c r="BJ18" s="410"/>
    </row>
    <row r="19" spans="1:78" ht="11.25" customHeight="1" x14ac:dyDescent="0.15">
      <c r="AW19" s="89"/>
      <c r="AX19" s="89"/>
      <c r="AY19" s="89"/>
      <c r="AZ19" s="89"/>
      <c r="BA19" s="89"/>
      <c r="BB19" s="89"/>
      <c r="BC19" s="89"/>
      <c r="BD19" s="89"/>
      <c r="BE19" s="89"/>
      <c r="BF19" s="89"/>
      <c r="BG19" s="89"/>
      <c r="BH19" s="89"/>
      <c r="BI19" s="89"/>
      <c r="BJ19" s="90"/>
    </row>
    <row r="20" spans="1:78" ht="21.75" customHeight="1" x14ac:dyDescent="0.15">
      <c r="A20" s="150" t="s">
        <v>52</v>
      </c>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2"/>
      <c r="AM20" s="150" t="s">
        <v>11</v>
      </c>
      <c r="AN20" s="151"/>
      <c r="AO20" s="151"/>
      <c r="AP20" s="151"/>
      <c r="AQ20" s="151"/>
      <c r="AR20" s="151"/>
      <c r="AS20" s="151"/>
      <c r="AT20" s="151"/>
      <c r="AU20" s="152"/>
      <c r="AV20" s="150" t="s">
        <v>12</v>
      </c>
      <c r="AW20" s="151"/>
      <c r="AX20" s="151"/>
      <c r="AY20" s="151"/>
      <c r="AZ20" s="151"/>
      <c r="BA20" s="151"/>
      <c r="BB20" s="151"/>
      <c r="BC20" s="151"/>
      <c r="BD20" s="151"/>
      <c r="BE20" s="151"/>
      <c r="BF20" s="151"/>
      <c r="BG20" s="151"/>
      <c r="BH20" s="151"/>
      <c r="BI20" s="151"/>
      <c r="BJ20" s="152"/>
    </row>
    <row r="21" spans="1:78" ht="13.5" customHeight="1" x14ac:dyDescent="0.15">
      <c r="A21" s="184" t="s">
        <v>50</v>
      </c>
      <c r="B21" s="185"/>
      <c r="C21" s="185"/>
      <c r="D21" s="411" t="s">
        <v>94</v>
      </c>
      <c r="E21" s="411"/>
      <c r="F21" s="411"/>
      <c r="G21" s="145" t="s">
        <v>1</v>
      </c>
      <c r="H21" s="145"/>
      <c r="I21" s="412" t="s">
        <v>84</v>
      </c>
      <c r="J21" s="412"/>
      <c r="K21" s="412"/>
      <c r="L21" s="163" t="s">
        <v>3</v>
      </c>
      <c r="M21" s="163"/>
      <c r="N21" s="393" t="s">
        <v>155</v>
      </c>
      <c r="O21" s="393"/>
      <c r="P21" s="393"/>
      <c r="Q21" s="163" t="s">
        <v>2</v>
      </c>
      <c r="R21" s="163"/>
      <c r="S21" s="171" t="s">
        <v>7</v>
      </c>
      <c r="T21" s="171"/>
      <c r="U21" s="185" t="s">
        <v>50</v>
      </c>
      <c r="V21" s="185"/>
      <c r="W21" s="185"/>
      <c r="X21" s="411" t="s">
        <v>94</v>
      </c>
      <c r="Y21" s="411"/>
      <c r="Z21" s="411"/>
      <c r="AA21" s="145" t="s">
        <v>1</v>
      </c>
      <c r="AB21" s="145"/>
      <c r="AC21" s="412" t="s">
        <v>220</v>
      </c>
      <c r="AD21" s="412"/>
      <c r="AE21" s="412"/>
      <c r="AF21" s="163" t="s">
        <v>3</v>
      </c>
      <c r="AG21" s="163"/>
      <c r="AH21" s="393" t="s">
        <v>221</v>
      </c>
      <c r="AI21" s="393"/>
      <c r="AJ21" s="393"/>
      <c r="AK21" s="163" t="s">
        <v>2</v>
      </c>
      <c r="AL21" s="163"/>
      <c r="AM21" s="293">
        <f>'育休手当金(裏)記入例②'!AP29</f>
        <v>0</v>
      </c>
      <c r="AN21" s="294"/>
      <c r="AO21" s="294"/>
      <c r="AP21" s="294"/>
      <c r="AQ21" s="294"/>
      <c r="AR21" s="294"/>
      <c r="AS21" s="294"/>
      <c r="AT21" s="163" t="s">
        <v>2</v>
      </c>
      <c r="AU21" s="307"/>
      <c r="AV21" s="167">
        <f>SUM('育休手当金(裏)記入例③'!AV21:BG28,'育休手当金(裏)記入例③'!S21:AD28,'育休手当金(裏)記入例③'!S46:AD46,'育休手当金(裏)記入例③'!AV46:BG46)</f>
        <v>893420</v>
      </c>
      <c r="AW21" s="168"/>
      <c r="AX21" s="168"/>
      <c r="AY21" s="168"/>
      <c r="AZ21" s="168"/>
      <c r="BA21" s="168"/>
      <c r="BB21" s="168"/>
      <c r="BC21" s="168"/>
      <c r="BD21" s="168"/>
      <c r="BE21" s="168"/>
      <c r="BF21" s="168"/>
      <c r="BG21" s="168"/>
      <c r="BH21" s="171" t="s">
        <v>4</v>
      </c>
      <c r="BI21" s="171"/>
      <c r="BJ21" s="291"/>
    </row>
    <row r="22" spans="1:78" ht="25.5" customHeight="1" x14ac:dyDescent="0.15">
      <c r="A22" s="308"/>
      <c r="B22" s="225"/>
      <c r="C22" s="225"/>
      <c r="D22" s="411"/>
      <c r="E22" s="411"/>
      <c r="F22" s="411"/>
      <c r="G22" s="145"/>
      <c r="H22" s="145"/>
      <c r="I22" s="413"/>
      <c r="J22" s="413"/>
      <c r="K22" s="413"/>
      <c r="L22" s="163"/>
      <c r="M22" s="163"/>
      <c r="N22" s="396"/>
      <c r="O22" s="396"/>
      <c r="P22" s="396"/>
      <c r="Q22" s="163"/>
      <c r="R22" s="163"/>
      <c r="S22" s="172"/>
      <c r="T22" s="172"/>
      <c r="U22" s="225"/>
      <c r="V22" s="225"/>
      <c r="W22" s="225"/>
      <c r="X22" s="411"/>
      <c r="Y22" s="411"/>
      <c r="Z22" s="411"/>
      <c r="AA22" s="145"/>
      <c r="AB22" s="145"/>
      <c r="AC22" s="413"/>
      <c r="AD22" s="413"/>
      <c r="AE22" s="413"/>
      <c r="AF22" s="163"/>
      <c r="AG22" s="163"/>
      <c r="AH22" s="396"/>
      <c r="AI22" s="396"/>
      <c r="AJ22" s="396"/>
      <c r="AK22" s="163"/>
      <c r="AL22" s="163"/>
      <c r="AM22" s="295"/>
      <c r="AN22" s="296"/>
      <c r="AO22" s="296"/>
      <c r="AP22" s="296"/>
      <c r="AQ22" s="296"/>
      <c r="AR22" s="296"/>
      <c r="AS22" s="296"/>
      <c r="AT22" s="163"/>
      <c r="AU22" s="307"/>
      <c r="AV22" s="169"/>
      <c r="AW22" s="170"/>
      <c r="AX22" s="170"/>
      <c r="AY22" s="170"/>
      <c r="AZ22" s="170"/>
      <c r="BA22" s="170"/>
      <c r="BB22" s="170"/>
      <c r="BC22" s="170"/>
      <c r="BD22" s="170"/>
      <c r="BE22" s="170"/>
      <c r="BF22" s="170"/>
      <c r="BG22" s="170"/>
      <c r="BH22" s="172"/>
      <c r="BI22" s="172"/>
      <c r="BJ22" s="292"/>
      <c r="BO22" s="5"/>
      <c r="BP22" s="5"/>
      <c r="BQ22" s="5"/>
      <c r="BR22" s="5"/>
      <c r="BS22" s="5"/>
      <c r="BT22" s="5"/>
      <c r="BU22" s="5"/>
      <c r="BV22" s="5"/>
      <c r="BW22" s="5"/>
      <c r="BX22" s="5"/>
      <c r="BY22" s="5"/>
      <c r="BZ22" s="5"/>
    </row>
    <row r="23" spans="1:78" ht="21.75" customHeight="1" x14ac:dyDescent="0.15">
      <c r="A23" s="297" t="s">
        <v>77</v>
      </c>
      <c r="B23" s="298"/>
      <c r="C23" s="298"/>
      <c r="D23" s="298"/>
      <c r="E23" s="298"/>
      <c r="F23" s="298"/>
      <c r="G23" s="298"/>
      <c r="H23" s="298"/>
      <c r="I23" s="298"/>
      <c r="J23" s="298"/>
      <c r="K23" s="298"/>
      <c r="L23" s="298"/>
      <c r="M23" s="298"/>
      <c r="N23" s="298"/>
      <c r="O23" s="298"/>
      <c r="P23" s="298"/>
      <c r="Q23" s="298"/>
      <c r="R23" s="299"/>
      <c r="S23" s="300" t="s">
        <v>76</v>
      </c>
      <c r="T23" s="301"/>
      <c r="U23" s="301"/>
      <c r="V23" s="301"/>
      <c r="W23" s="301"/>
      <c r="X23" s="301"/>
      <c r="Y23" s="301"/>
      <c r="Z23" s="301"/>
      <c r="AA23" s="301"/>
      <c r="AB23" s="301"/>
      <c r="AC23" s="301"/>
      <c r="AD23" s="301"/>
      <c r="AE23" s="301"/>
      <c r="AF23" s="302"/>
      <c r="AL23" s="5"/>
      <c r="AM23" s="5"/>
      <c r="AN23" s="5"/>
      <c r="AO23" s="5"/>
      <c r="AP23" s="5"/>
      <c r="AQ23" s="5"/>
      <c r="AR23" s="5"/>
      <c r="AS23" s="5"/>
      <c r="AT23" s="5"/>
      <c r="AU23" s="5"/>
      <c r="AV23" s="5"/>
      <c r="AW23" s="88"/>
      <c r="AX23" s="88"/>
      <c r="AY23" s="88"/>
      <c r="AZ23" s="88"/>
      <c r="BA23" s="88"/>
      <c r="BB23" s="88"/>
      <c r="BC23" s="88"/>
      <c r="BD23" s="88"/>
      <c r="BE23" s="88"/>
      <c r="BF23" s="88"/>
      <c r="BG23" s="88"/>
      <c r="BH23" s="88"/>
      <c r="BI23" s="88"/>
      <c r="BJ23" s="131"/>
      <c r="BK23" s="4"/>
      <c r="BO23" s="5"/>
      <c r="BP23" s="5"/>
      <c r="BQ23" s="5"/>
      <c r="BR23" s="5"/>
      <c r="BS23" s="5"/>
      <c r="BT23" s="5"/>
      <c r="BU23" s="5"/>
      <c r="BV23" s="5"/>
      <c r="BW23" s="5"/>
      <c r="BX23" s="5"/>
      <c r="BY23" s="5"/>
      <c r="BZ23" s="5"/>
    </row>
    <row r="24" spans="1:78" ht="30.75" customHeight="1" x14ac:dyDescent="0.15">
      <c r="A24" s="303" t="s">
        <v>50</v>
      </c>
      <c r="B24" s="154"/>
      <c r="C24" s="154"/>
      <c r="D24" s="34"/>
      <c r="E24" s="34"/>
      <c r="F24" s="34"/>
      <c r="G24" s="145" t="s">
        <v>1</v>
      </c>
      <c r="H24" s="145"/>
      <c r="I24" s="34"/>
      <c r="J24" s="34"/>
      <c r="K24" s="34"/>
      <c r="L24" s="145" t="s">
        <v>3</v>
      </c>
      <c r="M24" s="145"/>
      <c r="N24" s="34"/>
      <c r="O24" s="34"/>
      <c r="P24" s="34"/>
      <c r="Q24" s="145" t="s">
        <v>2</v>
      </c>
      <c r="R24" s="146"/>
      <c r="S24" s="203"/>
      <c r="T24" s="145"/>
      <c r="U24" s="145"/>
      <c r="V24" s="145"/>
      <c r="W24" s="145"/>
      <c r="X24" s="145"/>
      <c r="Y24" s="145"/>
      <c r="Z24" s="145"/>
      <c r="AA24" s="145"/>
      <c r="AB24" s="145"/>
      <c r="AC24" s="145"/>
      <c r="AD24" s="145"/>
      <c r="AE24" s="145" t="s">
        <v>4</v>
      </c>
      <c r="AF24" s="146"/>
      <c r="AG24" s="91" t="s">
        <v>79</v>
      </c>
      <c r="AH24" s="92"/>
      <c r="AI24" s="92"/>
      <c r="AJ24" s="92"/>
      <c r="AK24" s="92"/>
      <c r="AL24" s="92"/>
      <c r="AM24" s="92"/>
      <c r="AN24" s="92"/>
      <c r="AO24" s="92"/>
      <c r="AP24" s="92"/>
      <c r="AQ24" s="92"/>
      <c r="AR24" s="92"/>
      <c r="AS24" s="92"/>
      <c r="AT24" s="92"/>
      <c r="AU24" s="92"/>
      <c r="AV24" s="92"/>
      <c r="AW24" s="88"/>
      <c r="AX24" s="88"/>
      <c r="AY24" s="88"/>
      <c r="AZ24" s="88"/>
      <c r="BA24" s="88"/>
      <c r="BB24" s="88"/>
      <c r="BC24" s="88"/>
      <c r="BD24" s="88"/>
      <c r="BE24" s="88"/>
      <c r="BF24" s="88"/>
      <c r="BG24" s="88"/>
      <c r="BH24" s="88"/>
      <c r="BI24" s="88"/>
      <c r="BJ24" s="88"/>
      <c r="BK24" s="4"/>
      <c r="BO24" s="5"/>
      <c r="BP24" s="5"/>
      <c r="BQ24" s="5"/>
      <c r="BR24" s="5"/>
      <c r="BS24" s="5"/>
      <c r="BT24" s="5"/>
      <c r="BU24" s="5"/>
      <c r="BV24" s="5"/>
      <c r="BW24" s="5"/>
      <c r="BX24" s="5"/>
      <c r="BY24" s="5"/>
      <c r="BZ24" s="5"/>
    </row>
    <row r="25" spans="1:78" ht="9.75" customHeight="1" x14ac:dyDescent="0.15">
      <c r="A25" s="35"/>
      <c r="B25" s="35"/>
      <c r="C25" s="35"/>
      <c r="D25" s="16"/>
      <c r="E25" s="16"/>
      <c r="F25" s="16"/>
      <c r="G25" s="16"/>
      <c r="H25" s="16"/>
      <c r="I25" s="16"/>
      <c r="J25" s="16"/>
      <c r="K25" s="16"/>
      <c r="L25" s="16"/>
      <c r="M25" s="16"/>
      <c r="N25" s="16"/>
      <c r="O25" s="16"/>
      <c r="P25" s="16"/>
      <c r="Q25" s="16"/>
      <c r="R25" s="16"/>
      <c r="S25" s="133"/>
      <c r="T25" s="133"/>
      <c r="U25" s="135"/>
      <c r="V25" s="135"/>
      <c r="W25" s="135"/>
      <c r="X25" s="37"/>
      <c r="Y25" s="37"/>
      <c r="Z25" s="37"/>
      <c r="AA25" s="133"/>
      <c r="AB25" s="133"/>
      <c r="AC25" s="37"/>
      <c r="AD25" s="37"/>
      <c r="AE25" s="37"/>
      <c r="AF25" s="140"/>
      <c r="AG25" s="140"/>
      <c r="AH25" s="39"/>
      <c r="AI25" s="39"/>
      <c r="AJ25" s="39"/>
      <c r="AK25" s="140"/>
      <c r="AL25" s="18"/>
      <c r="AM25" s="18"/>
      <c r="AN25" s="18"/>
      <c r="AO25" s="18"/>
      <c r="AP25" s="18"/>
      <c r="AQ25" s="18"/>
      <c r="AR25" s="18"/>
      <c r="AS25" s="18"/>
      <c r="AT25" s="18"/>
      <c r="AU25" s="18"/>
      <c r="AV25" s="18"/>
      <c r="AW25" s="18"/>
      <c r="AX25" s="18"/>
      <c r="AY25" s="16"/>
      <c r="AZ25" s="16"/>
      <c r="BA25" s="16"/>
      <c r="BB25" s="16"/>
      <c r="BC25" s="16"/>
      <c r="BD25" s="16"/>
      <c r="BE25" s="16"/>
      <c r="BF25" s="16"/>
      <c r="BG25" s="16"/>
      <c r="BH25" s="16"/>
      <c r="BI25" s="16"/>
      <c r="BJ25" s="16"/>
      <c r="BO25" s="5"/>
      <c r="BP25" s="5"/>
      <c r="BQ25" s="5"/>
      <c r="BR25" s="5"/>
      <c r="BS25" s="5"/>
      <c r="BT25" s="5"/>
      <c r="BU25" s="5"/>
      <c r="BV25" s="5"/>
      <c r="BW25" s="5"/>
      <c r="BX25" s="5"/>
      <c r="BY25" s="5"/>
      <c r="BZ25" s="5"/>
    </row>
    <row r="26" spans="1:78" ht="24.95" customHeight="1" x14ac:dyDescent="0.15">
      <c r="A26" s="184" t="s">
        <v>133</v>
      </c>
      <c r="B26" s="185"/>
      <c r="C26" s="185"/>
      <c r="D26" s="185"/>
      <c r="E26" s="185"/>
      <c r="F26" s="185"/>
      <c r="G26" s="185"/>
      <c r="H26" s="185"/>
      <c r="I26" s="185"/>
      <c r="J26" s="185"/>
      <c r="K26" s="185"/>
      <c r="L26" s="185"/>
      <c r="M26" s="185"/>
      <c r="N26" s="185"/>
      <c r="O26" s="185"/>
      <c r="P26" s="273">
        <v>1</v>
      </c>
      <c r="Q26" s="274"/>
      <c r="R26" s="274"/>
      <c r="S26" s="26" t="s">
        <v>71</v>
      </c>
      <c r="T26" s="81"/>
      <c r="U26" s="82"/>
      <c r="V26" s="26"/>
      <c r="W26" s="25"/>
      <c r="X26" s="40"/>
      <c r="Y26" s="40"/>
      <c r="Z26" s="40"/>
      <c r="AA26" s="40"/>
      <c r="AB26" s="40"/>
      <c r="AC26" s="40"/>
      <c r="AD26" s="41"/>
      <c r="AE26" s="27"/>
      <c r="AF26" s="27"/>
      <c r="AG26" s="25"/>
      <c r="AH26" s="25"/>
      <c r="AI26" s="25"/>
      <c r="AJ26" s="25"/>
      <c r="AK26" s="25"/>
      <c r="AL26" s="25"/>
      <c r="AM26" s="25"/>
      <c r="AN26" s="25"/>
      <c r="AO26" s="25"/>
      <c r="AP26" s="25"/>
      <c r="AQ26" s="25"/>
      <c r="AR26" s="25"/>
      <c r="AS26" s="25"/>
      <c r="AT26" s="25"/>
      <c r="AU26" s="25"/>
      <c r="AV26" s="25"/>
      <c r="AW26" s="436" t="s">
        <v>135</v>
      </c>
      <c r="AX26" s="437"/>
      <c r="AY26" s="437"/>
      <c r="AZ26" s="437"/>
      <c r="BA26" s="437"/>
      <c r="BB26" s="437"/>
      <c r="BC26" s="437"/>
      <c r="BD26" s="437"/>
      <c r="BE26" s="437"/>
      <c r="BF26" s="437"/>
      <c r="BG26" s="437"/>
      <c r="BH26" s="437"/>
      <c r="BI26" s="437"/>
      <c r="BJ26" s="438"/>
      <c r="BL26" s="58"/>
      <c r="BO26" s="5"/>
      <c r="BP26" s="5"/>
      <c r="BQ26" s="5"/>
      <c r="BR26" s="5"/>
      <c r="BS26" s="5"/>
      <c r="BT26" s="5"/>
      <c r="BU26" s="5"/>
      <c r="BV26" s="5"/>
      <c r="BW26" s="5"/>
      <c r="BX26" s="5"/>
      <c r="BY26" s="5"/>
      <c r="BZ26" s="5"/>
    </row>
    <row r="27" spans="1:78" ht="24.95" customHeight="1" x14ac:dyDescent="0.15">
      <c r="A27" s="186"/>
      <c r="B27" s="187"/>
      <c r="C27" s="187"/>
      <c r="D27" s="187"/>
      <c r="E27" s="187"/>
      <c r="F27" s="187"/>
      <c r="G27" s="187"/>
      <c r="H27" s="187"/>
      <c r="I27" s="187"/>
      <c r="J27" s="187"/>
      <c r="K27" s="187"/>
      <c r="L27" s="187"/>
      <c r="M27" s="187"/>
      <c r="N27" s="187"/>
      <c r="O27" s="187"/>
      <c r="P27" s="275">
        <v>2</v>
      </c>
      <c r="Q27" s="276"/>
      <c r="R27" s="276"/>
      <c r="S27" s="6" t="s">
        <v>72</v>
      </c>
      <c r="T27" s="80"/>
      <c r="U27" s="83"/>
      <c r="V27" s="6"/>
      <c r="W27" s="4"/>
      <c r="X27" s="24"/>
      <c r="Y27" s="24"/>
      <c r="Z27" s="24"/>
      <c r="AA27" s="24"/>
      <c r="AB27" s="24"/>
      <c r="AC27" s="24"/>
      <c r="AD27" s="42"/>
      <c r="AE27" s="7"/>
      <c r="AF27" s="7"/>
      <c r="AG27" s="4"/>
      <c r="AH27" s="4"/>
      <c r="AI27" s="4"/>
      <c r="AJ27" s="4"/>
      <c r="AK27" s="4"/>
      <c r="AL27" s="4"/>
      <c r="AM27" s="4"/>
      <c r="AN27" s="4"/>
      <c r="AO27" s="4"/>
      <c r="AP27" s="4"/>
      <c r="AQ27" s="4"/>
      <c r="AR27" s="4"/>
      <c r="AS27" s="4"/>
      <c r="AT27" s="4"/>
      <c r="AU27" s="4"/>
      <c r="AV27" s="4"/>
      <c r="AW27" s="439" t="s">
        <v>134</v>
      </c>
      <c r="AX27" s="440"/>
      <c r="AY27" s="440"/>
      <c r="AZ27" s="440"/>
      <c r="BA27" s="440"/>
      <c r="BB27" s="440"/>
      <c r="BC27" s="440"/>
      <c r="BD27" s="440"/>
      <c r="BE27" s="440"/>
      <c r="BF27" s="440"/>
      <c r="BG27" s="440"/>
      <c r="BH27" s="440"/>
      <c r="BI27" s="440"/>
      <c r="BJ27" s="441"/>
      <c r="BO27" s="5"/>
      <c r="BP27" s="5"/>
      <c r="BQ27" s="5"/>
      <c r="BR27" s="5"/>
      <c r="BS27" s="5"/>
      <c r="BT27" s="5"/>
      <c r="BU27" s="5"/>
      <c r="BV27" s="5"/>
      <c r="BW27" s="5"/>
      <c r="BX27" s="5"/>
      <c r="BY27" s="5"/>
      <c r="BZ27" s="5"/>
    </row>
    <row r="28" spans="1:78" ht="24.95" customHeight="1" x14ac:dyDescent="0.15">
      <c r="A28" s="186"/>
      <c r="B28" s="187"/>
      <c r="C28" s="187"/>
      <c r="D28" s="187"/>
      <c r="E28" s="187"/>
      <c r="F28" s="187"/>
      <c r="G28" s="187"/>
      <c r="H28" s="187"/>
      <c r="I28" s="187"/>
      <c r="J28" s="187"/>
      <c r="K28" s="187"/>
      <c r="L28" s="187"/>
      <c r="M28" s="187"/>
      <c r="N28" s="187"/>
      <c r="O28" s="187"/>
      <c r="P28" s="275">
        <v>3</v>
      </c>
      <c r="Q28" s="276"/>
      <c r="R28" s="276"/>
      <c r="S28" s="6" t="s">
        <v>73</v>
      </c>
      <c r="T28" s="80"/>
      <c r="U28" s="83"/>
      <c r="V28" s="6"/>
      <c r="W28" s="4"/>
      <c r="X28" s="24"/>
      <c r="Y28" s="24"/>
      <c r="Z28" s="24"/>
      <c r="AA28" s="24"/>
      <c r="AB28" s="24"/>
      <c r="AC28" s="24"/>
      <c r="AD28" s="42"/>
      <c r="AE28" s="7"/>
      <c r="AF28" s="7"/>
      <c r="AG28" s="4"/>
      <c r="AH28" s="4"/>
      <c r="AI28" s="4"/>
      <c r="AJ28" s="4"/>
      <c r="AK28" s="4"/>
      <c r="AL28" s="4"/>
      <c r="AM28" s="33"/>
      <c r="AN28" s="4"/>
      <c r="AO28" s="4"/>
      <c r="AP28" s="4"/>
      <c r="AQ28" s="4"/>
      <c r="AR28" s="4"/>
      <c r="AS28" s="4"/>
      <c r="AT28" s="4"/>
      <c r="AU28" s="4"/>
      <c r="AV28" s="4"/>
      <c r="AW28" s="439"/>
      <c r="AX28" s="440"/>
      <c r="AY28" s="440"/>
      <c r="AZ28" s="440"/>
      <c r="BA28" s="440"/>
      <c r="BB28" s="440"/>
      <c r="BC28" s="440"/>
      <c r="BD28" s="440"/>
      <c r="BE28" s="440"/>
      <c r="BF28" s="440"/>
      <c r="BG28" s="440"/>
      <c r="BH28" s="440"/>
      <c r="BI28" s="440"/>
      <c r="BJ28" s="441"/>
      <c r="BO28" s="5"/>
      <c r="BP28" s="5"/>
      <c r="BQ28" s="5"/>
      <c r="BR28" s="5"/>
      <c r="BS28" s="5"/>
      <c r="BT28" s="5"/>
      <c r="BU28" s="5"/>
      <c r="BV28" s="5"/>
      <c r="BW28" s="5"/>
      <c r="BX28" s="5"/>
      <c r="BY28" s="5"/>
      <c r="BZ28" s="5"/>
    </row>
    <row r="29" spans="1:78" ht="24.95" customHeight="1" x14ac:dyDescent="0.15">
      <c r="A29" s="188" t="s">
        <v>102</v>
      </c>
      <c r="B29" s="189"/>
      <c r="C29" s="189"/>
      <c r="D29" s="189"/>
      <c r="E29" s="189"/>
      <c r="F29" s="189"/>
      <c r="G29" s="189"/>
      <c r="H29" s="189"/>
      <c r="I29" s="189"/>
      <c r="J29" s="189"/>
      <c r="K29" s="189"/>
      <c r="L29" s="189"/>
      <c r="M29" s="189"/>
      <c r="N29" s="189"/>
      <c r="O29" s="189"/>
      <c r="P29" s="275">
        <v>4</v>
      </c>
      <c r="Q29" s="276"/>
      <c r="R29" s="276"/>
      <c r="S29" s="6" t="s">
        <v>74</v>
      </c>
      <c r="T29" s="84"/>
      <c r="U29" s="85"/>
      <c r="V29" s="6"/>
      <c r="W29" s="4"/>
      <c r="X29" s="24"/>
      <c r="Y29" s="24"/>
      <c r="Z29" s="24"/>
      <c r="AA29" s="24"/>
      <c r="AB29" s="24"/>
      <c r="AC29" s="24"/>
      <c r="AD29" s="42"/>
      <c r="AE29" s="7"/>
      <c r="AF29" s="7"/>
      <c r="AG29" s="4"/>
      <c r="AH29" s="4"/>
      <c r="AI29" s="4"/>
      <c r="AJ29" s="4"/>
      <c r="AK29" s="4"/>
      <c r="AL29" s="4"/>
      <c r="AM29" s="33"/>
      <c r="AN29" s="4"/>
      <c r="AO29" s="4"/>
      <c r="AP29" s="4"/>
      <c r="AQ29" s="4"/>
      <c r="AR29" s="4"/>
      <c r="AS29" s="4"/>
      <c r="AT29" s="4"/>
      <c r="AU29" s="4"/>
      <c r="AV29" s="4"/>
      <c r="AW29" s="439"/>
      <c r="AX29" s="440"/>
      <c r="AY29" s="440"/>
      <c r="AZ29" s="440"/>
      <c r="BA29" s="440"/>
      <c r="BB29" s="440"/>
      <c r="BC29" s="440"/>
      <c r="BD29" s="440"/>
      <c r="BE29" s="440"/>
      <c r="BF29" s="440"/>
      <c r="BG29" s="440"/>
      <c r="BH29" s="440"/>
      <c r="BI29" s="440"/>
      <c r="BJ29" s="441"/>
      <c r="BO29" s="5"/>
      <c r="BP29" s="5"/>
      <c r="BQ29" s="5"/>
      <c r="BR29" s="5"/>
      <c r="BS29" s="5"/>
      <c r="BT29" s="5"/>
      <c r="BU29" s="5"/>
      <c r="BV29" s="5"/>
      <c r="BW29" s="5"/>
      <c r="BX29" s="5"/>
      <c r="BY29" s="5"/>
      <c r="BZ29" s="5"/>
    </row>
    <row r="30" spans="1:78" ht="24.95" customHeight="1" thickBot="1" x14ac:dyDescent="0.2">
      <c r="A30" s="188"/>
      <c r="B30" s="189"/>
      <c r="C30" s="189"/>
      <c r="D30" s="189"/>
      <c r="E30" s="189"/>
      <c r="F30" s="189"/>
      <c r="G30" s="189"/>
      <c r="H30" s="189"/>
      <c r="I30" s="189"/>
      <c r="J30" s="189"/>
      <c r="K30" s="189"/>
      <c r="L30" s="189"/>
      <c r="M30" s="189"/>
      <c r="N30" s="189"/>
      <c r="O30" s="189"/>
      <c r="P30" s="275">
        <v>5</v>
      </c>
      <c r="Q30" s="276"/>
      <c r="R30" s="276"/>
      <c r="S30" s="6" t="s">
        <v>80</v>
      </c>
      <c r="T30" s="84"/>
      <c r="U30" s="85"/>
      <c r="V30" s="6"/>
      <c r="W30" s="4"/>
      <c r="X30" s="24"/>
      <c r="Y30" s="24"/>
      <c r="Z30" s="24"/>
      <c r="AA30" s="24"/>
      <c r="AB30" s="24"/>
      <c r="AC30" s="24"/>
      <c r="AD30" s="87"/>
      <c r="AE30" s="4"/>
      <c r="AF30" s="4"/>
      <c r="AG30" s="4"/>
      <c r="AH30" s="4"/>
      <c r="AI30" s="4"/>
      <c r="AJ30" s="4"/>
      <c r="AK30" s="4"/>
      <c r="AL30" s="4"/>
      <c r="AM30" s="4"/>
      <c r="AN30" s="4"/>
      <c r="AO30" s="4"/>
      <c r="AP30" s="4"/>
      <c r="AQ30" s="4"/>
      <c r="AR30" s="4"/>
      <c r="AS30" s="4"/>
      <c r="AT30" s="4"/>
      <c r="AU30" s="4"/>
      <c r="AV30" s="4"/>
      <c r="AW30" s="439"/>
      <c r="AX30" s="440"/>
      <c r="AY30" s="440"/>
      <c r="AZ30" s="440"/>
      <c r="BA30" s="440"/>
      <c r="BB30" s="440"/>
      <c r="BC30" s="440"/>
      <c r="BD30" s="440"/>
      <c r="BE30" s="440"/>
      <c r="BF30" s="440"/>
      <c r="BG30" s="440"/>
      <c r="BH30" s="440"/>
      <c r="BI30" s="440"/>
      <c r="BJ30" s="441"/>
      <c r="BO30" s="5"/>
      <c r="BP30" s="5"/>
      <c r="BQ30" s="5"/>
      <c r="BR30" s="5"/>
      <c r="BS30" s="5"/>
      <c r="BT30" s="5"/>
      <c r="BU30" s="5"/>
      <c r="BV30" s="5"/>
      <c r="BW30" s="5"/>
      <c r="BX30" s="5"/>
      <c r="BY30" s="5"/>
      <c r="BZ30" s="5"/>
    </row>
    <row r="31" spans="1:78" ht="43.5" customHeight="1" x14ac:dyDescent="0.15">
      <c r="A31" s="176" t="s">
        <v>215</v>
      </c>
      <c r="B31" s="177"/>
      <c r="C31" s="177"/>
      <c r="D31" s="177"/>
      <c r="E31" s="177"/>
      <c r="F31" s="177"/>
      <c r="G31" s="177"/>
      <c r="H31" s="177"/>
      <c r="I31" s="177"/>
      <c r="J31" s="177"/>
      <c r="K31" s="177"/>
      <c r="L31" s="177"/>
      <c r="M31" s="177"/>
      <c r="N31" s="177"/>
      <c r="O31" s="177"/>
      <c r="P31" s="177"/>
      <c r="Q31" s="177"/>
      <c r="R31" s="177"/>
      <c r="S31" s="148" t="s">
        <v>25</v>
      </c>
      <c r="T31" s="149"/>
      <c r="U31" s="149"/>
      <c r="V31" s="149"/>
      <c r="W31" s="149"/>
      <c r="X31" s="149"/>
      <c r="Y31" s="149"/>
      <c r="Z31" s="149"/>
      <c r="AA31" s="419"/>
      <c r="AB31" s="415"/>
      <c r="AC31" s="415"/>
      <c r="AD31" s="415"/>
      <c r="AE31" s="415"/>
      <c r="AF31" s="415"/>
      <c r="AG31" s="415"/>
      <c r="AH31" s="415"/>
      <c r="AI31" s="415"/>
      <c r="AJ31" s="415"/>
      <c r="AK31" s="415"/>
      <c r="AL31" s="415"/>
      <c r="AM31" s="420"/>
      <c r="AN31" s="282" t="s">
        <v>146</v>
      </c>
      <c r="AO31" s="283"/>
      <c r="AP31" s="283"/>
      <c r="AQ31" s="283"/>
      <c r="AR31" s="283"/>
      <c r="AS31" s="283"/>
      <c r="AT31" s="283"/>
      <c r="AU31" s="283"/>
      <c r="AV31" s="283"/>
      <c r="AW31" s="283"/>
      <c r="AX31" s="283"/>
      <c r="AY31" s="283"/>
      <c r="AZ31" s="284"/>
      <c r="BA31" s="278" t="s">
        <v>75</v>
      </c>
      <c r="BB31" s="279"/>
      <c r="BC31" s="279"/>
      <c r="BD31" s="415"/>
      <c r="BE31" s="415"/>
      <c r="BF31" s="415"/>
      <c r="BG31" s="415"/>
      <c r="BH31" s="415"/>
      <c r="BI31" s="415"/>
      <c r="BJ31" s="416"/>
      <c r="BO31" s="5"/>
      <c r="BP31" s="5"/>
      <c r="BQ31" s="5"/>
      <c r="BR31" s="5"/>
      <c r="BS31" s="5"/>
      <c r="BT31" s="5"/>
      <c r="BU31" s="5"/>
      <c r="BV31" s="5"/>
      <c r="BW31" s="5"/>
      <c r="BX31" s="5"/>
      <c r="BY31" s="5"/>
      <c r="BZ31" s="5"/>
    </row>
    <row r="32" spans="1:78" ht="42.75" customHeight="1" x14ac:dyDescent="0.15">
      <c r="A32" s="182" t="s">
        <v>15</v>
      </c>
      <c r="B32" s="183"/>
      <c r="C32" s="183"/>
      <c r="D32" s="417" t="s">
        <v>151</v>
      </c>
      <c r="E32" s="417"/>
      <c r="F32" s="417"/>
      <c r="G32" s="417"/>
      <c r="H32" s="417"/>
      <c r="I32" s="417"/>
      <c r="J32" s="417"/>
      <c r="K32" s="417"/>
      <c r="L32" s="417"/>
      <c r="M32" s="417"/>
      <c r="N32" s="417"/>
      <c r="O32" s="417"/>
      <c r="P32" s="417"/>
      <c r="Q32" s="417"/>
      <c r="R32" s="417"/>
      <c r="S32" s="153" t="s">
        <v>132</v>
      </c>
      <c r="T32" s="154"/>
      <c r="U32" s="154"/>
      <c r="V32" s="154"/>
      <c r="W32" s="154"/>
      <c r="X32" s="154"/>
      <c r="Y32" s="154"/>
      <c r="Z32" s="154"/>
      <c r="AA32" s="154"/>
      <c r="AB32" s="154"/>
      <c r="AC32" s="154"/>
      <c r="AD32" s="154"/>
      <c r="AE32" s="287" t="s">
        <v>50</v>
      </c>
      <c r="AF32" s="154"/>
      <c r="AG32" s="154"/>
      <c r="AH32" s="418"/>
      <c r="AI32" s="418"/>
      <c r="AJ32" s="418"/>
      <c r="AK32" s="145" t="s">
        <v>1</v>
      </c>
      <c r="AL32" s="145"/>
      <c r="AM32" s="421"/>
      <c r="AN32" s="421"/>
      <c r="AO32" s="163" t="s">
        <v>3</v>
      </c>
      <c r="AP32" s="163"/>
      <c r="AQ32" s="414"/>
      <c r="AR32" s="414"/>
      <c r="AS32" s="163" t="s">
        <v>2</v>
      </c>
      <c r="AT32" s="163"/>
      <c r="AU32" s="145" t="s">
        <v>7</v>
      </c>
      <c r="AV32" s="145"/>
      <c r="AW32" s="154" t="s">
        <v>50</v>
      </c>
      <c r="AX32" s="154"/>
      <c r="AY32" s="414"/>
      <c r="AZ32" s="414"/>
      <c r="BA32" s="145" t="s">
        <v>1</v>
      </c>
      <c r="BB32" s="145"/>
      <c r="BC32" s="418"/>
      <c r="BD32" s="418"/>
      <c r="BE32" s="163" t="s">
        <v>3</v>
      </c>
      <c r="BF32" s="163"/>
      <c r="BG32" s="421"/>
      <c r="BH32" s="421"/>
      <c r="BI32" s="163" t="s">
        <v>2</v>
      </c>
      <c r="BJ32" s="277"/>
      <c r="BO32" s="5"/>
      <c r="BP32" s="5"/>
      <c r="BQ32" s="5"/>
      <c r="BR32" s="5"/>
      <c r="BS32" s="5"/>
      <c r="BT32" s="5"/>
      <c r="BU32" s="5"/>
      <c r="BV32" s="5"/>
      <c r="BW32" s="5"/>
      <c r="BX32" s="5"/>
      <c r="BY32" s="5"/>
      <c r="BZ32" s="5"/>
    </row>
    <row r="33" spans="1:78" ht="39" customHeight="1" thickBot="1" x14ac:dyDescent="0.2">
      <c r="A33" s="180" t="s">
        <v>17</v>
      </c>
      <c r="B33" s="181"/>
      <c r="C33" s="181"/>
      <c r="D33" s="225" t="s">
        <v>152</v>
      </c>
      <c r="E33" s="225"/>
      <c r="F33" s="225"/>
      <c r="G33" s="225"/>
      <c r="H33" s="225"/>
      <c r="I33" s="225"/>
      <c r="J33" s="225"/>
      <c r="K33" s="225"/>
      <c r="L33" s="225"/>
      <c r="M33" s="225"/>
      <c r="N33" s="225"/>
      <c r="O33" s="225"/>
      <c r="P33" s="225"/>
      <c r="Q33" s="225"/>
      <c r="R33" s="225"/>
      <c r="S33" s="196" t="s">
        <v>216</v>
      </c>
      <c r="T33" s="157"/>
      <c r="U33" s="157"/>
      <c r="V33" s="157"/>
      <c r="W33" s="157"/>
      <c r="X33" s="157"/>
      <c r="Y33" s="157"/>
      <c r="Z33" s="157"/>
      <c r="AA33" s="157"/>
      <c r="AB33" s="157"/>
      <c r="AC33" s="157"/>
      <c r="AD33" s="197"/>
      <c r="AE33" s="198" t="s">
        <v>136</v>
      </c>
      <c r="AF33" s="198"/>
      <c r="AG33" s="198"/>
      <c r="AH33" s="426"/>
      <c r="AI33" s="426"/>
      <c r="AJ33" s="426"/>
      <c r="AK33" s="198" t="s">
        <v>1</v>
      </c>
      <c r="AL33" s="198"/>
      <c r="AM33" s="426"/>
      <c r="AN33" s="426"/>
      <c r="AO33" s="157" t="s">
        <v>3</v>
      </c>
      <c r="AP33" s="157"/>
      <c r="AQ33" s="427"/>
      <c r="AR33" s="427"/>
      <c r="AS33" s="157" t="s">
        <v>5</v>
      </c>
      <c r="AT33" s="157"/>
      <c r="AU33" s="156" t="s">
        <v>145</v>
      </c>
      <c r="AV33" s="157"/>
      <c r="AW33" s="157"/>
      <c r="AX33" s="157"/>
      <c r="AY33" s="157"/>
      <c r="AZ33" s="157"/>
      <c r="BA33" s="157"/>
      <c r="BB33" s="428"/>
      <c r="BC33" s="429"/>
      <c r="BD33" s="429"/>
      <c r="BE33" s="429"/>
      <c r="BF33" s="429"/>
      <c r="BG33" s="429"/>
      <c r="BH33" s="429"/>
      <c r="BI33" s="429"/>
      <c r="BJ33" s="430"/>
      <c r="BO33" s="5"/>
      <c r="BP33" s="5"/>
      <c r="BQ33" s="5"/>
      <c r="BR33" s="5"/>
      <c r="BS33" s="5"/>
      <c r="BT33" s="5"/>
      <c r="BU33" s="5"/>
      <c r="BV33" s="5"/>
      <c r="BW33" s="5"/>
      <c r="BX33" s="5"/>
      <c r="BY33" s="5"/>
      <c r="BZ33" s="5"/>
    </row>
    <row r="34" spans="1:78" ht="8.25" customHeight="1" x14ac:dyDescent="0.15">
      <c r="A34" s="2"/>
      <c r="B34" s="4"/>
      <c r="C34" s="4"/>
      <c r="D34" s="4"/>
      <c r="E34" s="4"/>
      <c r="F34" s="4"/>
      <c r="G34" s="4"/>
      <c r="H34" s="4"/>
      <c r="I34" s="4"/>
      <c r="J34" s="4"/>
      <c r="K34" s="4"/>
      <c r="L34" s="4"/>
      <c r="M34" s="4"/>
      <c r="N34" s="4"/>
      <c r="O34" s="4"/>
      <c r="P34" s="4"/>
      <c r="Q34" s="4"/>
      <c r="R34" s="4"/>
      <c r="S34" s="4"/>
      <c r="T34" s="4"/>
      <c r="U34" s="4"/>
      <c r="V34" s="4"/>
      <c r="W34" s="4"/>
      <c r="X34" s="138"/>
      <c r="Y34" s="138"/>
      <c r="Z34" s="138"/>
      <c r="AA34" s="138"/>
      <c r="AB34" s="4"/>
      <c r="AC34" s="138"/>
      <c r="AD34" s="138"/>
      <c r="AE34" s="138"/>
      <c r="AF34" s="138"/>
      <c r="AG34" s="4"/>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6"/>
      <c r="BD34" s="6"/>
      <c r="BE34" s="6"/>
      <c r="BF34" s="4"/>
      <c r="BG34" s="4"/>
      <c r="BH34" s="4"/>
      <c r="BI34" s="4"/>
      <c r="BJ34" s="3"/>
      <c r="BK34" s="4"/>
    </row>
    <row r="35" spans="1:78" ht="21.95" customHeight="1" x14ac:dyDescent="0.15">
      <c r="A35" s="86"/>
      <c r="B35" s="251" t="s">
        <v>140</v>
      </c>
      <c r="C35" s="252"/>
      <c r="D35" s="252"/>
      <c r="E35" s="252"/>
      <c r="F35" s="252"/>
      <c r="G35" s="252"/>
      <c r="H35" s="252"/>
      <c r="I35" s="252"/>
      <c r="J35" s="252"/>
      <c r="K35" s="252"/>
      <c r="L35" s="252"/>
      <c r="M35" s="252"/>
      <c r="N35" s="252"/>
      <c r="O35" s="252"/>
      <c r="P35" s="252"/>
      <c r="Q35" s="265" t="s">
        <v>95</v>
      </c>
      <c r="R35" s="266"/>
      <c r="S35" s="266"/>
      <c r="T35" s="266"/>
      <c r="U35" s="266"/>
      <c r="V35" s="266"/>
      <c r="W35" s="266"/>
      <c r="X35" s="266"/>
      <c r="Y35" s="266"/>
      <c r="Z35" s="267"/>
      <c r="AA35" s="63"/>
      <c r="AB35" s="257" t="s">
        <v>213</v>
      </c>
      <c r="AC35" s="257"/>
      <c r="AD35" s="257"/>
      <c r="AE35" s="257"/>
      <c r="AF35" s="257"/>
      <c r="AG35" s="257"/>
      <c r="AH35" s="257"/>
      <c r="AI35" s="257"/>
      <c r="AJ35" s="257"/>
      <c r="AK35" s="257"/>
      <c r="AL35" s="257"/>
      <c r="AM35" s="257"/>
      <c r="AN35" s="257"/>
      <c r="AO35" s="257"/>
      <c r="AP35" s="257"/>
      <c r="AQ35" s="257"/>
      <c r="AR35" s="257"/>
      <c r="AS35" s="257"/>
      <c r="AT35" s="257"/>
      <c r="AU35" s="257"/>
      <c r="AV35" s="257"/>
      <c r="AW35" s="257"/>
      <c r="AX35" s="257"/>
      <c r="AY35" s="257"/>
      <c r="AZ35" s="257"/>
      <c r="BA35" s="257"/>
      <c r="BB35" s="257"/>
      <c r="BC35" s="257"/>
      <c r="BD35" s="257"/>
      <c r="BE35" s="257"/>
      <c r="BF35" s="257"/>
      <c r="BG35" s="257"/>
      <c r="BH35" s="257"/>
      <c r="BI35" s="257"/>
      <c r="BJ35" s="258"/>
      <c r="BK35" s="4"/>
    </row>
    <row r="36" spans="1:78" ht="14.1" customHeight="1" x14ac:dyDescent="0.15">
      <c r="A36" s="86"/>
      <c r="B36" s="253"/>
      <c r="C36" s="254"/>
      <c r="D36" s="254"/>
      <c r="E36" s="254"/>
      <c r="F36" s="254"/>
      <c r="G36" s="254"/>
      <c r="H36" s="254"/>
      <c r="I36" s="254"/>
      <c r="J36" s="254"/>
      <c r="K36" s="254"/>
      <c r="L36" s="254"/>
      <c r="M36" s="254"/>
      <c r="N36" s="254"/>
      <c r="O36" s="254"/>
      <c r="P36" s="254"/>
      <c r="Q36" s="422" t="s">
        <v>143</v>
      </c>
      <c r="R36" s="423"/>
      <c r="S36" s="268" t="s">
        <v>96</v>
      </c>
      <c r="T36" s="268"/>
      <c r="U36" s="268"/>
      <c r="V36" s="268"/>
      <c r="W36" s="268"/>
      <c r="X36" s="268"/>
      <c r="Y36" s="268"/>
      <c r="Z36" s="269"/>
      <c r="AA36" s="63"/>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c r="AZ36" s="257"/>
      <c r="BA36" s="257"/>
      <c r="BB36" s="257"/>
      <c r="BC36" s="257"/>
      <c r="BD36" s="257"/>
      <c r="BE36" s="257"/>
      <c r="BF36" s="257"/>
      <c r="BG36" s="257"/>
      <c r="BH36" s="257"/>
      <c r="BI36" s="257"/>
      <c r="BJ36" s="258"/>
      <c r="BK36" s="4"/>
    </row>
    <row r="37" spans="1:78" ht="18.600000000000001" customHeight="1" x14ac:dyDescent="0.15">
      <c r="A37" s="2"/>
      <c r="B37" s="253"/>
      <c r="C37" s="254"/>
      <c r="D37" s="254"/>
      <c r="E37" s="254"/>
      <c r="F37" s="254"/>
      <c r="G37" s="254"/>
      <c r="H37" s="254"/>
      <c r="I37" s="254"/>
      <c r="J37" s="254"/>
      <c r="K37" s="254"/>
      <c r="L37" s="254"/>
      <c r="M37" s="254"/>
      <c r="N37" s="254"/>
      <c r="O37" s="254"/>
      <c r="P37" s="254"/>
      <c r="Q37" s="422"/>
      <c r="R37" s="423"/>
      <c r="S37" s="268"/>
      <c r="T37" s="268"/>
      <c r="U37" s="268"/>
      <c r="V37" s="268"/>
      <c r="W37" s="268"/>
      <c r="X37" s="268"/>
      <c r="Y37" s="268"/>
      <c r="Z37" s="269"/>
      <c r="AA37" s="63"/>
      <c r="AB37" s="263" t="s">
        <v>214</v>
      </c>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4"/>
      <c r="BK37" s="4"/>
    </row>
    <row r="38" spans="1:78" ht="18.600000000000001" customHeight="1" x14ac:dyDescent="0.15">
      <c r="A38" s="55"/>
      <c r="B38" s="255"/>
      <c r="C38" s="256"/>
      <c r="D38" s="256"/>
      <c r="E38" s="256"/>
      <c r="F38" s="256"/>
      <c r="G38" s="256"/>
      <c r="H38" s="256"/>
      <c r="I38" s="256"/>
      <c r="J38" s="256"/>
      <c r="K38" s="256"/>
      <c r="L38" s="256"/>
      <c r="M38" s="256"/>
      <c r="N38" s="256"/>
      <c r="O38" s="256"/>
      <c r="P38" s="256"/>
      <c r="Q38" s="424"/>
      <c r="R38" s="425"/>
      <c r="S38" s="270"/>
      <c r="T38" s="270"/>
      <c r="U38" s="270"/>
      <c r="V38" s="270"/>
      <c r="W38" s="270"/>
      <c r="X38" s="270"/>
      <c r="Y38" s="270"/>
      <c r="Z38" s="271"/>
      <c r="AA38" s="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4"/>
      <c r="BK38" s="4"/>
    </row>
    <row r="39" spans="1:78" ht="9" customHeight="1" x14ac:dyDescent="0.15">
      <c r="A39" s="134"/>
      <c r="B39" s="135"/>
      <c r="C39" s="135"/>
      <c r="D39" s="135"/>
      <c r="E39" s="135"/>
      <c r="F39" s="135"/>
      <c r="G39" s="135"/>
      <c r="H39" s="135"/>
      <c r="I39" s="135"/>
      <c r="J39" s="135"/>
      <c r="K39" s="135"/>
      <c r="L39" s="135"/>
      <c r="M39" s="135"/>
      <c r="N39" s="135"/>
      <c r="O39" s="135"/>
      <c r="P39" s="135"/>
      <c r="Q39" s="135"/>
      <c r="R39" s="135"/>
      <c r="S39" s="139"/>
      <c r="T39" s="139"/>
      <c r="U39" s="139"/>
      <c r="V39" s="139"/>
      <c r="W39" s="139"/>
      <c r="X39" s="139"/>
      <c r="Y39" s="139"/>
      <c r="Z39" s="139"/>
      <c r="AA39" s="139"/>
      <c r="AB39" s="139"/>
      <c r="AC39" s="139"/>
      <c r="AD39" s="139"/>
      <c r="AE39" s="135"/>
      <c r="AF39" s="135"/>
      <c r="AG39" s="135"/>
      <c r="AH39" s="37"/>
      <c r="AI39" s="37"/>
      <c r="AJ39" s="16"/>
      <c r="AK39" s="133"/>
      <c r="AL39" s="133"/>
      <c r="AM39" s="39"/>
      <c r="AN39" s="39"/>
      <c r="AO39" s="140"/>
      <c r="AP39" s="140"/>
      <c r="AQ39" s="133"/>
      <c r="AR39" s="133"/>
      <c r="AS39" s="140"/>
      <c r="AT39" s="140"/>
      <c r="AU39" s="133"/>
      <c r="AV39" s="133"/>
      <c r="AW39" s="135"/>
      <c r="AX39" s="135"/>
      <c r="AY39" s="133"/>
      <c r="AZ39" s="133"/>
      <c r="BA39" s="133"/>
      <c r="BB39" s="133"/>
      <c r="BC39" s="37"/>
      <c r="BD39" s="37"/>
      <c r="BE39" s="140"/>
      <c r="BF39" s="140"/>
      <c r="BG39" s="39"/>
      <c r="BH39" s="39"/>
      <c r="BI39" s="140"/>
      <c r="BJ39" s="141"/>
    </row>
    <row r="40" spans="1:78" ht="7.5" customHeight="1" x14ac:dyDescent="0.15">
      <c r="A40" s="2"/>
      <c r="B40" s="4"/>
      <c r="C40" s="6"/>
      <c r="D40" s="6"/>
      <c r="E40" s="6"/>
      <c r="F40" s="6"/>
      <c r="G40" s="6"/>
      <c r="H40" s="6"/>
      <c r="I40" s="6"/>
      <c r="J40" s="6"/>
      <c r="K40" s="6"/>
      <c r="L40" s="6"/>
      <c r="M40" s="6"/>
      <c r="N40" s="6"/>
      <c r="O40" s="6"/>
      <c r="P40" s="6"/>
      <c r="Q40" s="6"/>
      <c r="R40" s="6"/>
      <c r="S40" s="6"/>
      <c r="T40" s="6"/>
      <c r="U40" s="6"/>
      <c r="V40" s="6"/>
      <c r="W40" s="7"/>
      <c r="X40" s="7"/>
      <c r="Y40" s="7"/>
      <c r="Z40" s="7"/>
      <c r="AA40" s="7"/>
      <c r="AB40" s="7"/>
      <c r="AC40" s="7"/>
      <c r="AD40" s="4"/>
      <c r="AE40" s="6"/>
      <c r="AF40" s="136"/>
      <c r="AG40" s="136"/>
      <c r="AH40" s="4"/>
      <c r="AI40" s="14"/>
      <c r="AJ40" s="136"/>
      <c r="AK40" s="136"/>
      <c r="AL40" s="136"/>
      <c r="AM40" s="136"/>
      <c r="AN40" s="136"/>
      <c r="AO40" s="7"/>
      <c r="AP40" s="62"/>
      <c r="AQ40" s="62"/>
      <c r="AR40" s="62"/>
      <c r="AS40" s="62"/>
      <c r="AT40" s="62"/>
      <c r="AU40" s="136"/>
      <c r="AV40" s="136"/>
      <c r="AW40" s="138"/>
      <c r="AX40" s="138"/>
      <c r="AY40" s="138"/>
      <c r="AZ40" s="138"/>
      <c r="BA40" s="138"/>
      <c r="BB40" s="138"/>
      <c r="BC40" s="138"/>
      <c r="BD40" s="138"/>
      <c r="BE40" s="138"/>
      <c r="BF40" s="138"/>
      <c r="BG40" s="138"/>
      <c r="BH40" s="136"/>
      <c r="BI40" s="136"/>
      <c r="BJ40" s="3"/>
    </row>
    <row r="41" spans="1:78" x14ac:dyDescent="0.15">
      <c r="A41" s="2"/>
      <c r="B41" s="4"/>
      <c r="C41" s="4" t="s">
        <v>23</v>
      </c>
      <c r="D41" s="4"/>
      <c r="E41" s="4"/>
      <c r="F41" s="4"/>
      <c r="G41" s="4"/>
      <c r="H41" s="4"/>
      <c r="I41" s="4"/>
      <c r="J41" s="4"/>
      <c r="K41" s="4"/>
      <c r="L41" s="4"/>
      <c r="M41" s="4"/>
      <c r="N41" s="4"/>
      <c r="O41" s="4"/>
      <c r="P41" s="4"/>
      <c r="Q41" s="4"/>
      <c r="R41" s="4"/>
      <c r="S41" s="4"/>
      <c r="T41" s="4"/>
      <c r="U41" s="4"/>
      <c r="V41" s="4"/>
      <c r="W41" s="7"/>
      <c r="X41" s="7"/>
      <c r="Y41" s="7"/>
      <c r="Z41" s="7"/>
      <c r="AA41" s="7"/>
      <c r="AB41" s="7"/>
      <c r="AC41" s="7"/>
      <c r="AD41" s="7"/>
      <c r="AE41" s="7"/>
      <c r="AF41" s="7"/>
      <c r="AG41" s="7"/>
      <c r="AH41" s="7"/>
      <c r="AI41" s="7"/>
      <c r="AJ41" s="7"/>
      <c r="AK41" s="7"/>
      <c r="AL41" s="7"/>
      <c r="AM41" s="7"/>
      <c r="AN41" s="7"/>
      <c r="AO41" s="7"/>
      <c r="AP41" s="7"/>
      <c r="AQ41" s="7"/>
      <c r="AR41" s="7"/>
      <c r="AS41" s="4"/>
      <c r="AT41" s="4"/>
      <c r="AU41" s="4"/>
      <c r="AV41" s="4"/>
      <c r="AW41" s="4"/>
      <c r="AX41" s="4"/>
      <c r="AY41" s="4"/>
      <c r="AZ41" s="4"/>
      <c r="BA41" s="4"/>
      <c r="BB41" s="4"/>
      <c r="BC41" s="4"/>
      <c r="BD41" s="4"/>
      <c r="BE41" s="4"/>
      <c r="BF41" s="4"/>
      <c r="BG41" s="4"/>
      <c r="BH41" s="4"/>
      <c r="BI41" s="4"/>
      <c r="BJ41" s="3"/>
    </row>
    <row r="42" spans="1:78" ht="14.25" x14ac:dyDescent="0.15">
      <c r="A42" s="2"/>
      <c r="B42" s="4"/>
      <c r="C42" s="4"/>
      <c r="D42" s="43" t="s">
        <v>55</v>
      </c>
      <c r="E42" s="4"/>
      <c r="F42" s="4"/>
      <c r="G42" s="4"/>
      <c r="H42" s="4"/>
      <c r="I42" s="4"/>
      <c r="J42" s="4"/>
      <c r="K42" s="4"/>
      <c r="L42" s="4"/>
      <c r="M42" s="4"/>
      <c r="N42" s="4"/>
      <c r="O42" s="4"/>
      <c r="P42" s="4"/>
      <c r="Q42" s="4"/>
      <c r="R42" s="4"/>
      <c r="S42" s="4"/>
      <c r="T42" s="4"/>
      <c r="U42" s="4"/>
      <c r="V42" s="4"/>
      <c r="W42" s="6"/>
      <c r="X42" s="6"/>
      <c r="Y42" s="6"/>
      <c r="Z42" s="6"/>
      <c r="AA42" s="6"/>
      <c r="AB42" s="6"/>
      <c r="AC42" s="6"/>
      <c r="AD42" s="4"/>
      <c r="AE42" s="4"/>
      <c r="AF42" s="4"/>
      <c r="AG42" s="4"/>
      <c r="AH42" s="4"/>
      <c r="AI42" s="4"/>
      <c r="AJ42" s="4"/>
      <c r="AK42" s="4"/>
      <c r="AL42" s="4"/>
      <c r="AM42" s="4"/>
      <c r="AN42" s="6"/>
      <c r="AO42" s="6"/>
      <c r="AP42" s="6"/>
      <c r="AQ42" s="6"/>
      <c r="AR42" s="6"/>
      <c r="AS42" s="4"/>
      <c r="AT42" s="4"/>
      <c r="AU42" s="4"/>
      <c r="AV42" s="4"/>
      <c r="AW42" s="4"/>
      <c r="AX42" s="4"/>
      <c r="AY42" s="4"/>
      <c r="AZ42" s="4"/>
      <c r="BA42" s="4"/>
      <c r="BB42" s="4"/>
      <c r="BC42" s="4"/>
      <c r="BD42" s="4"/>
      <c r="BE42" s="4"/>
      <c r="BF42" s="4"/>
      <c r="BG42" s="4"/>
      <c r="BH42" s="4"/>
      <c r="BI42" s="4"/>
      <c r="BJ42" s="3"/>
    </row>
    <row r="43" spans="1:78" ht="8.25" customHeight="1" x14ac:dyDescent="0.15">
      <c r="A43" s="2"/>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3"/>
    </row>
    <row r="44" spans="1:78" ht="14.25" x14ac:dyDescent="0.15">
      <c r="A44" s="2"/>
      <c r="B44" s="4"/>
      <c r="C44" s="4"/>
      <c r="D44" s="4"/>
      <c r="E44" s="4"/>
      <c r="F44" s="147" t="s">
        <v>90</v>
      </c>
      <c r="G44" s="147"/>
      <c r="H44" s="147"/>
      <c r="I44" s="432">
        <v>7</v>
      </c>
      <c r="J44" s="432"/>
      <c r="K44" s="432"/>
      <c r="L44" s="147" t="s">
        <v>1</v>
      </c>
      <c r="M44" s="147"/>
      <c r="N44" s="432">
        <v>4</v>
      </c>
      <c r="O44" s="432"/>
      <c r="P44" s="432"/>
      <c r="Q44" s="147" t="s">
        <v>3</v>
      </c>
      <c r="R44" s="147"/>
      <c r="S44" s="432">
        <v>2</v>
      </c>
      <c r="T44" s="432"/>
      <c r="U44" s="432"/>
      <c r="V44" s="147" t="s">
        <v>2</v>
      </c>
      <c r="W44" s="147"/>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3"/>
    </row>
    <row r="45" spans="1:78" x14ac:dyDescent="0.15">
      <c r="A45" s="2"/>
      <c r="B45" s="4"/>
      <c r="C45" s="4"/>
      <c r="D45" s="4"/>
      <c r="E45" s="4"/>
      <c r="F45" s="4"/>
      <c r="G45" s="4"/>
      <c r="H45" s="4"/>
      <c r="I45" s="4"/>
      <c r="J45" s="4"/>
      <c r="K45" s="4"/>
      <c r="L45" s="4"/>
      <c r="M45" s="4"/>
      <c r="N45" s="4"/>
      <c r="O45" s="4"/>
      <c r="P45" s="4"/>
      <c r="Q45" s="4"/>
      <c r="R45" s="4"/>
      <c r="S45" s="4"/>
      <c r="T45" s="4"/>
      <c r="U45" s="4"/>
      <c r="V45" s="4"/>
      <c r="W45" s="4"/>
      <c r="X45" s="147" t="s">
        <v>56</v>
      </c>
      <c r="Y45" s="147"/>
      <c r="Z45" s="147"/>
      <c r="AA45" s="147"/>
      <c r="AB45" s="4"/>
      <c r="AC45" s="147" t="s">
        <v>57</v>
      </c>
      <c r="AD45" s="147"/>
      <c r="AE45" s="147"/>
      <c r="AF45" s="147"/>
      <c r="AG45" s="4"/>
      <c r="AH45" s="431" t="s">
        <v>86</v>
      </c>
      <c r="AI45" s="431"/>
      <c r="AJ45" s="431"/>
      <c r="AK45" s="431"/>
      <c r="AL45" s="431"/>
      <c r="AM45" s="431"/>
      <c r="AN45" s="431"/>
      <c r="AO45" s="431"/>
      <c r="AP45" s="431"/>
      <c r="AQ45" s="431"/>
      <c r="AR45" s="431"/>
      <c r="AS45" s="431"/>
      <c r="AT45" s="431"/>
      <c r="AU45" s="431"/>
      <c r="AV45" s="431"/>
      <c r="AW45" s="431"/>
      <c r="AX45" s="431"/>
      <c r="AY45" s="431"/>
      <c r="AZ45" s="431"/>
      <c r="BA45" s="431"/>
      <c r="BB45" s="431"/>
      <c r="BC45" s="431"/>
      <c r="BD45" s="431"/>
      <c r="BE45" s="431"/>
      <c r="BF45" s="431"/>
      <c r="BG45" s="431"/>
      <c r="BH45" s="431"/>
      <c r="BI45" s="431"/>
      <c r="BJ45" s="3"/>
      <c r="BP45" s="56"/>
    </row>
    <row r="46" spans="1:78" x14ac:dyDescent="0.15">
      <c r="A46" s="2"/>
      <c r="B46" s="4"/>
      <c r="C46" s="4"/>
      <c r="D46" s="4"/>
      <c r="E46" s="4"/>
      <c r="F46" s="4"/>
      <c r="G46" s="4"/>
      <c r="H46" s="4"/>
      <c r="I46" s="4"/>
      <c r="J46" s="4"/>
      <c r="K46" s="4"/>
      <c r="L46" s="4"/>
      <c r="M46" s="4"/>
      <c r="N46" s="4"/>
      <c r="O46" s="4"/>
      <c r="P46" s="4"/>
      <c r="Q46" s="4"/>
      <c r="R46" s="4"/>
      <c r="S46" s="4"/>
      <c r="T46" s="4"/>
      <c r="U46" s="4"/>
      <c r="V46" s="4"/>
      <c r="W46" s="4"/>
      <c r="X46" s="147"/>
      <c r="Y46" s="147"/>
      <c r="Z46" s="147"/>
      <c r="AA46" s="147"/>
      <c r="AB46" s="4"/>
      <c r="AC46" s="4"/>
      <c r="AD46" s="4"/>
      <c r="AE46" s="44"/>
      <c r="AF46" s="44"/>
      <c r="AG46" s="44"/>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3"/>
    </row>
    <row r="47" spans="1:78" x14ac:dyDescent="0.15">
      <c r="A47" s="2"/>
      <c r="B47" s="4"/>
      <c r="C47" s="4"/>
      <c r="D47" s="4"/>
      <c r="E47" s="4"/>
      <c r="F47" s="4"/>
      <c r="G47" s="4"/>
      <c r="H47" s="4"/>
      <c r="I47" s="4"/>
      <c r="J47" s="4"/>
      <c r="K47" s="4"/>
      <c r="L47" s="4"/>
      <c r="M47" s="4"/>
      <c r="N47" s="4"/>
      <c r="O47" s="4"/>
      <c r="P47" s="4"/>
      <c r="Q47" s="4"/>
      <c r="R47" s="4"/>
      <c r="S47" s="4"/>
      <c r="T47" s="4"/>
      <c r="U47" s="4"/>
      <c r="V47" s="4"/>
      <c r="W47" s="4"/>
      <c r="X47" s="147"/>
      <c r="Y47" s="147"/>
      <c r="Z47" s="147"/>
      <c r="AA47" s="147"/>
      <c r="AB47" s="4"/>
      <c r="AC47" s="147" t="s">
        <v>58</v>
      </c>
      <c r="AD47" s="147"/>
      <c r="AE47" s="147"/>
      <c r="AF47" s="147"/>
      <c r="AG47" s="4"/>
      <c r="AH47" s="431" t="s">
        <v>82</v>
      </c>
      <c r="AI47" s="431"/>
      <c r="AJ47" s="431"/>
      <c r="AK47" s="431"/>
      <c r="AL47" s="431"/>
      <c r="AM47" s="431"/>
      <c r="AN47" s="431"/>
      <c r="AO47" s="431"/>
      <c r="AP47" s="431"/>
      <c r="AQ47" s="431"/>
      <c r="AR47" s="431"/>
      <c r="AS47" s="431"/>
      <c r="AT47" s="431"/>
      <c r="AU47" s="431"/>
      <c r="AV47" s="431"/>
      <c r="AW47" s="431"/>
      <c r="AX47" s="431"/>
      <c r="AY47" s="431"/>
      <c r="AZ47" s="431"/>
      <c r="BA47" s="431"/>
      <c r="BB47" s="431"/>
      <c r="BC47" s="57"/>
      <c r="BD47" s="57"/>
      <c r="BE47" s="57"/>
      <c r="BF47" s="56"/>
      <c r="BG47" s="56"/>
      <c r="BH47" s="56"/>
      <c r="BI47" s="56"/>
      <c r="BJ47" s="3"/>
      <c r="BK47" s="2"/>
    </row>
    <row r="48" spans="1:78" ht="7.5" customHeight="1" x14ac:dyDescent="0.15">
      <c r="A48" s="15"/>
      <c r="B48" s="16"/>
      <c r="C48" s="16"/>
      <c r="D48" s="16"/>
      <c r="E48" s="16"/>
      <c r="F48" s="16"/>
      <c r="G48" s="16"/>
      <c r="H48" s="16"/>
      <c r="I48" s="16"/>
      <c r="J48" s="16"/>
      <c r="K48" s="16"/>
      <c r="L48" s="16"/>
      <c r="M48" s="16"/>
      <c r="N48" s="16"/>
      <c r="O48" s="16"/>
      <c r="P48" s="16"/>
      <c r="Q48" s="16"/>
      <c r="R48" s="16"/>
      <c r="S48" s="16"/>
      <c r="T48" s="16"/>
      <c r="U48" s="16"/>
      <c r="V48" s="16"/>
      <c r="W48" s="16"/>
      <c r="X48" s="133"/>
      <c r="Y48" s="133"/>
      <c r="Z48" s="133"/>
      <c r="AA48" s="133"/>
      <c r="AB48" s="16"/>
      <c r="AC48" s="133"/>
      <c r="AD48" s="133"/>
      <c r="AE48" s="133"/>
      <c r="AF48" s="133"/>
      <c r="AG48" s="16"/>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7"/>
      <c r="BD48" s="17"/>
      <c r="BE48" s="17"/>
      <c r="BF48" s="16"/>
      <c r="BG48" s="16"/>
      <c r="BH48" s="16"/>
      <c r="BI48" s="16"/>
      <c r="BJ48" s="22"/>
      <c r="BK48" s="2"/>
    </row>
    <row r="49" spans="1:63" s="45" customFormat="1" ht="18" customHeight="1" x14ac:dyDescent="0.15">
      <c r="A49" s="276">
        <v>1</v>
      </c>
      <c r="B49" s="276"/>
      <c r="C49" s="45" t="s">
        <v>130</v>
      </c>
      <c r="BG49" s="272" t="s">
        <v>217</v>
      </c>
      <c r="BH49" s="272"/>
      <c r="BI49" s="272"/>
      <c r="BJ49" s="272"/>
      <c r="BK49" s="6"/>
    </row>
    <row r="50" spans="1:63" s="45" customFormat="1" ht="29.25" customHeight="1" x14ac:dyDescent="0.15">
      <c r="A50" s="276">
        <v>2</v>
      </c>
      <c r="B50" s="276"/>
      <c r="C50" s="175" t="s">
        <v>131</v>
      </c>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6"/>
    </row>
    <row r="51" spans="1:63" s="45" customFormat="1" ht="18" customHeight="1" x14ac:dyDescent="0.15">
      <c r="A51" s="276">
        <v>3</v>
      </c>
      <c r="B51" s="276"/>
      <c r="C51" s="45" t="s">
        <v>78</v>
      </c>
    </row>
    <row r="52" spans="1:63" s="45" customFormat="1" ht="18" customHeight="1" x14ac:dyDescent="0.15">
      <c r="A52" s="45" t="s">
        <v>147</v>
      </c>
      <c r="B52" s="6"/>
      <c r="C52" s="6"/>
      <c r="D52" s="6"/>
      <c r="E52" s="6"/>
      <c r="F52" s="6"/>
      <c r="G52" s="6"/>
      <c r="H52" s="6"/>
      <c r="I52" s="6"/>
      <c r="J52" s="6"/>
      <c r="K52" s="6"/>
      <c r="L52" s="6"/>
      <c r="M52" s="6"/>
      <c r="N52" s="6"/>
      <c r="O52" s="6"/>
      <c r="P52" s="6"/>
      <c r="Q52" s="6"/>
      <c r="R52" s="6"/>
      <c r="S52" s="6"/>
      <c r="T52" s="6"/>
      <c r="U52" s="6"/>
      <c r="V52" s="6"/>
      <c r="W52" s="6"/>
      <c r="X52" s="6"/>
      <c r="Y52" s="6"/>
      <c r="Z52" s="46"/>
      <c r="AA52" s="46"/>
      <c r="AB52" s="46"/>
      <c r="AC52" s="46"/>
      <c r="AD52" s="46"/>
      <c r="AE52" s="46"/>
      <c r="AF52" s="46"/>
      <c r="AG52" s="46"/>
      <c r="AH52" s="4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row>
    <row r="53" spans="1:63" s="45" customFormat="1" ht="18" customHeight="1" x14ac:dyDescent="0.15">
      <c r="A53" s="45" t="s">
        <v>149</v>
      </c>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row>
    <row r="54" spans="1:63" s="45" customFormat="1" ht="18" customHeight="1" x14ac:dyDescent="0.15">
      <c r="B54" s="194" t="s">
        <v>207</v>
      </c>
      <c r="C54" s="194"/>
      <c r="D54" s="194"/>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4"/>
      <c r="AK54" s="194"/>
      <c r="AL54" s="194"/>
      <c r="AM54" s="194"/>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row>
    <row r="55" spans="1:63" s="45" customFormat="1" ht="18" customHeight="1" x14ac:dyDescent="0.15">
      <c r="B55" s="45" t="s">
        <v>209</v>
      </c>
      <c r="C55" s="6"/>
      <c r="D55" s="6"/>
      <c r="E55" s="6"/>
      <c r="F55" s="6"/>
      <c r="G55" s="6"/>
      <c r="H55" s="6"/>
      <c r="I55" s="6"/>
      <c r="J55" s="6"/>
      <c r="K55" s="6"/>
      <c r="L55" s="6"/>
      <c r="M55" s="6"/>
      <c r="N55" s="6"/>
      <c r="O55" s="6"/>
      <c r="P55" s="6"/>
      <c r="Q55" s="6"/>
      <c r="R55" s="6"/>
      <c r="S55" s="6"/>
      <c r="T55" s="6"/>
      <c r="U55" s="6"/>
      <c r="V55" s="6"/>
      <c r="W55" s="6"/>
      <c r="X55" s="6"/>
      <c r="Y55" s="46"/>
      <c r="Z55" s="46"/>
      <c r="AA55" s="46"/>
      <c r="AB55" s="46"/>
      <c r="AC55" s="46"/>
      <c r="AD55" s="46"/>
      <c r="AE55" s="46"/>
      <c r="AF55" s="46"/>
      <c r="AG55" s="4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row>
    <row r="56" spans="1:63" s="45" customFormat="1" ht="18" customHeight="1" x14ac:dyDescent="0.15">
      <c r="B56" s="143" t="s">
        <v>148</v>
      </c>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137"/>
      <c r="AP56" s="137"/>
      <c r="AQ56" s="137"/>
      <c r="AR56" s="137"/>
      <c r="AS56" s="137"/>
      <c r="AT56" s="137"/>
      <c r="AU56" s="137"/>
      <c r="AV56" s="137"/>
      <c r="AW56" s="137"/>
      <c r="AX56" s="137"/>
      <c r="AY56" s="137"/>
      <c r="AZ56" s="137"/>
      <c r="BA56" s="137"/>
      <c r="BB56" s="137"/>
      <c r="BC56" s="137"/>
      <c r="BD56" s="137"/>
      <c r="BE56" s="137"/>
      <c r="BF56" s="137"/>
      <c r="BG56" s="137"/>
      <c r="BH56" s="137"/>
      <c r="BI56" s="137"/>
      <c r="BJ56" s="137"/>
    </row>
    <row r="57" spans="1:63" s="45" customFormat="1" ht="18" customHeight="1" x14ac:dyDescent="0.15">
      <c r="A57" s="6"/>
      <c r="B57" s="6" t="s">
        <v>208</v>
      </c>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row>
    <row r="58" spans="1:63" ht="18" customHeight="1" x14ac:dyDescent="0.15">
      <c r="B58" s="45"/>
    </row>
  </sheetData>
  <mergeCells count="180">
    <mergeCell ref="A49:B49"/>
    <mergeCell ref="BG49:BJ49"/>
    <mergeCell ref="A50:B50"/>
    <mergeCell ref="C50:BJ50"/>
    <mergeCell ref="A51:B51"/>
    <mergeCell ref="B54:BJ54"/>
    <mergeCell ref="V44:W44"/>
    <mergeCell ref="X45:AA47"/>
    <mergeCell ref="AC45:AF45"/>
    <mergeCell ref="AH45:BI45"/>
    <mergeCell ref="AH46:BI46"/>
    <mergeCell ref="AC47:AF47"/>
    <mergeCell ref="AH47:BB47"/>
    <mergeCell ref="F44:H44"/>
    <mergeCell ref="I44:K44"/>
    <mergeCell ref="L44:M44"/>
    <mergeCell ref="N44:P44"/>
    <mergeCell ref="Q44:R44"/>
    <mergeCell ref="S44:U44"/>
    <mergeCell ref="B35:P38"/>
    <mergeCell ref="Q35:Z35"/>
    <mergeCell ref="AB35:BJ36"/>
    <mergeCell ref="Q36:R38"/>
    <mergeCell ref="S36:Z38"/>
    <mergeCell ref="AB37:BJ38"/>
    <mergeCell ref="AM33:AN33"/>
    <mergeCell ref="AO33:AP33"/>
    <mergeCell ref="AQ33:AR33"/>
    <mergeCell ref="AS33:AT33"/>
    <mergeCell ref="AU33:BA33"/>
    <mergeCell ref="BB33:BJ33"/>
    <mergeCell ref="A33:C33"/>
    <mergeCell ref="D33:R33"/>
    <mergeCell ref="S33:AD33"/>
    <mergeCell ref="AE33:AG33"/>
    <mergeCell ref="AH33:AJ33"/>
    <mergeCell ref="AK33:AL33"/>
    <mergeCell ref="AY32:AZ32"/>
    <mergeCell ref="BA32:BB32"/>
    <mergeCell ref="BC32:BD32"/>
    <mergeCell ref="BE32:BF32"/>
    <mergeCell ref="BG32:BH32"/>
    <mergeCell ref="BI32:BJ32"/>
    <mergeCell ref="AM32:AN32"/>
    <mergeCell ref="AO32:AP32"/>
    <mergeCell ref="AQ32:AR32"/>
    <mergeCell ref="AS32:AT32"/>
    <mergeCell ref="AU32:AV32"/>
    <mergeCell ref="AW32:AX32"/>
    <mergeCell ref="A32:C32"/>
    <mergeCell ref="D32:R32"/>
    <mergeCell ref="S32:AD32"/>
    <mergeCell ref="AE32:AG32"/>
    <mergeCell ref="AH32:AJ32"/>
    <mergeCell ref="AK32:AL32"/>
    <mergeCell ref="A31:R31"/>
    <mergeCell ref="S31:Z31"/>
    <mergeCell ref="AA31:AM31"/>
    <mergeCell ref="AN31:AZ31"/>
    <mergeCell ref="BA31:BC31"/>
    <mergeCell ref="BD31:BJ31"/>
    <mergeCell ref="A26:O28"/>
    <mergeCell ref="P26:R26"/>
    <mergeCell ref="AW26:BJ26"/>
    <mergeCell ref="P27:R27"/>
    <mergeCell ref="AW27:BJ30"/>
    <mergeCell ref="P28:R28"/>
    <mergeCell ref="A29:O30"/>
    <mergeCell ref="P29:R29"/>
    <mergeCell ref="P30:R30"/>
    <mergeCell ref="A23:R23"/>
    <mergeCell ref="S23:AF23"/>
    <mergeCell ref="A24:C24"/>
    <mergeCell ref="G24:H24"/>
    <mergeCell ref="L24:M24"/>
    <mergeCell ref="Q24:R24"/>
    <mergeCell ref="S24:AD24"/>
    <mergeCell ref="AE24:AF24"/>
    <mergeCell ref="AF21:AG22"/>
    <mergeCell ref="Q21:R22"/>
    <mergeCell ref="S21:T22"/>
    <mergeCell ref="U21:W22"/>
    <mergeCell ref="X21:Z22"/>
    <mergeCell ref="AA21:AB22"/>
    <mergeCell ref="AC21:AE22"/>
    <mergeCell ref="A20:AL20"/>
    <mergeCell ref="AM20:AU20"/>
    <mergeCell ref="AV20:BJ20"/>
    <mergeCell ref="A21:C22"/>
    <mergeCell ref="D21:F22"/>
    <mergeCell ref="G21:H22"/>
    <mergeCell ref="I21:K22"/>
    <mergeCell ref="L21:M22"/>
    <mergeCell ref="N21:P22"/>
    <mergeCell ref="BH21:BJ22"/>
    <mergeCell ref="AH21:AJ22"/>
    <mergeCell ref="AK21:AL22"/>
    <mergeCell ref="AM21:AS22"/>
    <mergeCell ref="AT21:AU22"/>
    <mergeCell ref="AV21:BG22"/>
    <mergeCell ref="A15:O16"/>
    <mergeCell ref="P15:AD16"/>
    <mergeCell ref="AE15:AM16"/>
    <mergeCell ref="AN15:BG16"/>
    <mergeCell ref="BH15:BJ16"/>
    <mergeCell ref="A17:O18"/>
    <mergeCell ref="P17:AD18"/>
    <mergeCell ref="AE17:AV17"/>
    <mergeCell ref="AW17:BJ17"/>
    <mergeCell ref="AE18:AG18"/>
    <mergeCell ref="AW18:BJ18"/>
    <mergeCell ref="AH18:AJ18"/>
    <mergeCell ref="AK18:AL18"/>
    <mergeCell ref="AM18:AO18"/>
    <mergeCell ref="AP18:AQ18"/>
    <mergeCell ref="AR18:AT18"/>
    <mergeCell ref="AU18:AV18"/>
    <mergeCell ref="BD13:BE13"/>
    <mergeCell ref="BG13:BI13"/>
    <mergeCell ref="AN14:AP14"/>
    <mergeCell ref="AQ14:AS14"/>
    <mergeCell ref="AT14:AU14"/>
    <mergeCell ref="AV14:AX14"/>
    <mergeCell ref="AY14:AZ14"/>
    <mergeCell ref="BA14:BC14"/>
    <mergeCell ref="BD14:BE14"/>
    <mergeCell ref="BG14:BI14"/>
    <mergeCell ref="A13:O14"/>
    <mergeCell ref="P13:AD14"/>
    <mergeCell ref="AE13:AM14"/>
    <mergeCell ref="AN13:AP13"/>
    <mergeCell ref="AQ13:AS13"/>
    <mergeCell ref="AT13:AU13"/>
    <mergeCell ref="AV13:AX13"/>
    <mergeCell ref="AY13:AZ13"/>
    <mergeCell ref="BA13:BC13"/>
    <mergeCell ref="G9:AX9"/>
    <mergeCell ref="AZ10:BJ10"/>
    <mergeCell ref="A11:O12"/>
    <mergeCell ref="P11:AD12"/>
    <mergeCell ref="AE11:AM12"/>
    <mergeCell ref="AN11:AP11"/>
    <mergeCell ref="AQ11:AS11"/>
    <mergeCell ref="AT11:AU11"/>
    <mergeCell ref="AV11:AX11"/>
    <mergeCell ref="AY11:AZ11"/>
    <mergeCell ref="BA11:BC11"/>
    <mergeCell ref="BD11:BE11"/>
    <mergeCell ref="BG11:BI11"/>
    <mergeCell ref="AN12:AP12"/>
    <mergeCell ref="AQ12:AS12"/>
    <mergeCell ref="AT12:AU12"/>
    <mergeCell ref="AV12:AX12"/>
    <mergeCell ref="AY12:AZ12"/>
    <mergeCell ref="BA12:BC12"/>
    <mergeCell ref="BD12:BE12"/>
    <mergeCell ref="BG12:BI12"/>
    <mergeCell ref="AZ3:BJ3"/>
    <mergeCell ref="E4:F4"/>
    <mergeCell ref="G4:AB4"/>
    <mergeCell ref="AE4:AM8"/>
    <mergeCell ref="AZ4:BJ4"/>
    <mergeCell ref="E6:F6"/>
    <mergeCell ref="G6:AB6"/>
    <mergeCell ref="E8:F8"/>
    <mergeCell ref="G8:AB8"/>
    <mergeCell ref="AK1:AV1"/>
    <mergeCell ref="AX1:BJ2"/>
    <mergeCell ref="G2:L2"/>
    <mergeCell ref="M2:R2"/>
    <mergeCell ref="S2:X2"/>
    <mergeCell ref="Y2:AD2"/>
    <mergeCell ref="AE2:AJ2"/>
    <mergeCell ref="AK2:AV2"/>
    <mergeCell ref="A1:F2"/>
    <mergeCell ref="G1:L1"/>
    <mergeCell ref="M1:R1"/>
    <mergeCell ref="S1:X1"/>
    <mergeCell ref="Y1:AD1"/>
    <mergeCell ref="AE1:AJ1"/>
  </mergeCells>
  <phoneticPr fontId="2"/>
  <dataValidations count="2">
    <dataValidation type="list" allowBlank="1" showInputMessage="1" showErrorMessage="1" sqref="BB33" xr:uid="{9FF3AF11-B145-4EE6-9E65-7F0EF0E2EA7B}">
      <formula1>"育児休業,産後休業,雇用保険適用事業に勤める配偶者でない,配偶者なし,配偶者が育児休業を取得できない"</formula1>
    </dataValidation>
    <dataValidation type="list" allowBlank="1" showInputMessage="1" showErrorMessage="1" sqref="Q36:R38" xr:uid="{330F2C29-4A01-42B2-8551-92B55DA25B7E}">
      <formula1>"☐,☑"</formula1>
    </dataValidation>
  </dataValidations>
  <pageMargins left="0.9055118110236221" right="0.51181102362204722" top="0.74803149606299213" bottom="0.55118110236220474" header="0.31496062992125984" footer="0.31496062992125984"/>
  <pageSetup paperSize="9" scale="7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173A7-7EB6-409D-B471-4081F13F26D1}">
  <dimension ref="A1:DI56"/>
  <sheetViews>
    <sheetView showGridLines="0" view="pageBreakPreview" zoomScaleNormal="100" zoomScaleSheetLayoutView="100" workbookViewId="0">
      <selection activeCell="CL1" sqref="CL1"/>
    </sheetView>
  </sheetViews>
  <sheetFormatPr defaultColWidth="1.625" defaultRowHeight="13.5" x14ac:dyDescent="0.15"/>
  <cols>
    <col min="1" max="1" width="3.125" style="1" customWidth="1"/>
    <col min="2" max="2" width="1.625" style="1"/>
    <col min="3" max="3" width="3" style="1" customWidth="1"/>
    <col min="4" max="5" width="1.625" style="1"/>
    <col min="6" max="6" width="2.25" style="1" customWidth="1"/>
    <col min="7" max="29" width="1.625" style="1"/>
    <col min="30" max="30" width="2.5" style="1" customWidth="1"/>
    <col min="31" max="31" width="2" style="1" customWidth="1"/>
    <col min="32" max="32" width="1.625" style="1"/>
    <col min="33" max="33" width="1.75" style="1" customWidth="1"/>
    <col min="34" max="39" width="1.625" style="1"/>
    <col min="40" max="40" width="1.625" style="1" customWidth="1"/>
    <col min="41" max="41" width="1.625" style="1"/>
    <col min="42" max="42" width="3.125" style="1" customWidth="1"/>
    <col min="43" max="45" width="1.625" style="1"/>
    <col min="46" max="46" width="1.625" style="1" customWidth="1"/>
    <col min="47" max="47" width="1.625" style="1"/>
    <col min="48" max="48" width="1.625" style="1" customWidth="1"/>
    <col min="49" max="49" width="2" style="1" customWidth="1"/>
    <col min="50" max="61" width="1.625" style="1"/>
    <col min="62" max="62" width="3.125" style="1" customWidth="1"/>
    <col min="63" max="66" width="1.625" style="1"/>
    <col min="67" max="89" width="3.125" style="1" customWidth="1"/>
    <col min="90" max="91" width="1.625" style="1"/>
    <col min="92" max="92" width="2.875" style="1" customWidth="1"/>
    <col min="93" max="16384" width="1.625" style="1"/>
  </cols>
  <sheetData>
    <row r="1" spans="1:113" ht="21.95" customHeight="1" x14ac:dyDescent="0.15">
      <c r="A1" s="326" t="s">
        <v>65</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c r="AI1" s="327"/>
      <c r="AJ1" s="327"/>
      <c r="AK1" s="327"/>
      <c r="AL1" s="327"/>
      <c r="AM1" s="327"/>
      <c r="AN1" s="327"/>
      <c r="AO1" s="327"/>
      <c r="AP1" s="327"/>
      <c r="AQ1" s="327"/>
      <c r="AR1" s="327"/>
      <c r="AS1" s="327"/>
      <c r="AT1" s="327"/>
      <c r="AU1" s="327"/>
      <c r="AV1" s="327"/>
      <c r="AW1" s="327"/>
      <c r="AX1" s="327"/>
      <c r="AY1" s="327"/>
      <c r="AZ1" s="327"/>
      <c r="BA1" s="327"/>
      <c r="BB1" s="327"/>
      <c r="BC1" s="327"/>
      <c r="BD1" s="327"/>
      <c r="BE1" s="327"/>
      <c r="BF1" s="327"/>
      <c r="BG1" s="327"/>
      <c r="BH1" s="327"/>
      <c r="BI1" s="327"/>
      <c r="BJ1" s="328"/>
    </row>
    <row r="2" spans="1:113" ht="8.1" customHeight="1" x14ac:dyDescent="0.15">
      <c r="A2" s="2"/>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3"/>
    </row>
    <row r="3" spans="1:113" ht="18" customHeight="1" x14ac:dyDescent="0.15">
      <c r="A3" s="2"/>
      <c r="B3" s="334" t="s">
        <v>8</v>
      </c>
      <c r="C3" s="334"/>
      <c r="D3" s="334"/>
      <c r="E3" s="334"/>
      <c r="F3" s="334"/>
      <c r="G3" s="334"/>
      <c r="H3" s="334"/>
      <c r="I3" s="334"/>
      <c r="J3" s="334"/>
      <c r="K3" s="4"/>
      <c r="L3" s="265" t="s">
        <v>37</v>
      </c>
      <c r="M3" s="266"/>
      <c r="N3" s="266"/>
      <c r="O3" s="266"/>
      <c r="P3" s="266"/>
      <c r="Q3" s="266"/>
      <c r="R3" s="266"/>
      <c r="S3" s="266"/>
      <c r="T3" s="266"/>
      <c r="U3" s="266"/>
      <c r="V3" s="266"/>
      <c r="W3" s="267"/>
      <c r="X3" s="4"/>
      <c r="Y3" s="4"/>
      <c r="Z3" s="4"/>
      <c r="AA3" s="4"/>
      <c r="AB3" s="4"/>
      <c r="AC3" s="4"/>
      <c r="AD3" s="4"/>
      <c r="AE3" s="4"/>
      <c r="AF3" s="78"/>
      <c r="AG3" s="265" t="s">
        <v>103</v>
      </c>
      <c r="AH3" s="266"/>
      <c r="AI3" s="266"/>
      <c r="AJ3" s="266"/>
      <c r="AK3" s="266"/>
      <c r="AL3" s="266"/>
      <c r="AM3" s="266"/>
      <c r="AN3" s="266"/>
      <c r="AO3" s="266"/>
      <c r="AP3" s="266"/>
      <c r="AQ3" s="266"/>
      <c r="AR3" s="266"/>
      <c r="AS3" s="267"/>
      <c r="AT3" s="7"/>
      <c r="AU3" s="7"/>
      <c r="AV3" s="7"/>
      <c r="AW3" s="7"/>
      <c r="AX3" s="7"/>
      <c r="AY3" s="7"/>
      <c r="AZ3" s="136"/>
      <c r="BA3" s="136"/>
      <c r="BB3" s="136"/>
      <c r="BC3" s="136"/>
      <c r="BD3" s="4"/>
      <c r="BE3" s="4"/>
      <c r="BF3" s="4"/>
      <c r="BG3" s="4"/>
      <c r="BH3" s="4"/>
      <c r="BI3" s="4"/>
      <c r="BJ3" s="3"/>
      <c r="BN3" s="5"/>
      <c r="BO3" s="5"/>
      <c r="BP3" s="5"/>
      <c r="BQ3" s="5"/>
      <c r="BR3" s="5"/>
      <c r="BS3" s="5"/>
    </row>
    <row r="4" spans="1:113" ht="33" customHeight="1" x14ac:dyDescent="0.15">
      <c r="A4" s="2"/>
      <c r="B4" s="334"/>
      <c r="C4" s="334"/>
      <c r="D4" s="334"/>
      <c r="E4" s="334"/>
      <c r="F4" s="334"/>
      <c r="G4" s="334"/>
      <c r="H4" s="334"/>
      <c r="I4" s="334"/>
      <c r="J4" s="334"/>
      <c r="K4" s="4"/>
      <c r="L4" s="332">
        <f>'育休手当金(表)記入例①'!AN15</f>
        <v>300000</v>
      </c>
      <c r="M4" s="333"/>
      <c r="N4" s="333"/>
      <c r="O4" s="333"/>
      <c r="P4" s="333"/>
      <c r="Q4" s="333"/>
      <c r="R4" s="333"/>
      <c r="S4" s="333"/>
      <c r="T4" s="333"/>
      <c r="U4" s="333"/>
      <c r="V4" s="145" t="s">
        <v>4</v>
      </c>
      <c r="W4" s="146"/>
      <c r="X4" s="4"/>
      <c r="Y4" s="276" t="s">
        <v>106</v>
      </c>
      <c r="Z4" s="276"/>
      <c r="AA4" s="276"/>
      <c r="AB4" s="276"/>
      <c r="AC4" s="276"/>
      <c r="AD4" s="276"/>
      <c r="AE4" s="276"/>
      <c r="AF4" s="77"/>
      <c r="AG4" s="345">
        <f>IF(L4="","",ROUND(L4/22,-1))</f>
        <v>13640</v>
      </c>
      <c r="AH4" s="346"/>
      <c r="AI4" s="346"/>
      <c r="AJ4" s="346"/>
      <c r="AK4" s="346"/>
      <c r="AL4" s="346"/>
      <c r="AM4" s="346"/>
      <c r="AN4" s="346"/>
      <c r="AO4" s="346"/>
      <c r="AP4" s="346"/>
      <c r="AQ4" s="346"/>
      <c r="AR4" s="172" t="s">
        <v>105</v>
      </c>
      <c r="AS4" s="292"/>
      <c r="AT4" s="7"/>
      <c r="AU4" s="7"/>
      <c r="AV4" s="7"/>
      <c r="AW4" s="7"/>
      <c r="AX4" s="7"/>
      <c r="AY4" s="7"/>
      <c r="AZ4" s="136"/>
      <c r="BA4" s="6"/>
      <c r="BB4" s="6"/>
      <c r="BC4" s="6"/>
      <c r="BD4" s="4"/>
      <c r="BE4" s="4"/>
      <c r="BF4" s="4"/>
      <c r="BG4" s="4"/>
      <c r="BH4" s="4"/>
      <c r="BI4" s="4"/>
      <c r="BJ4" s="3"/>
      <c r="BP4" s="1" t="str">
        <f>IF(BH4="","",ROUND(BH4/22,-1))</f>
        <v/>
      </c>
      <c r="CL4"/>
      <c r="CM4"/>
      <c r="CN4"/>
      <c r="CO4"/>
      <c r="CP4"/>
      <c r="CQ4"/>
      <c r="CR4"/>
      <c r="CS4"/>
      <c r="CT4"/>
      <c r="CU4"/>
      <c r="CV4"/>
      <c r="CW4"/>
      <c r="CX4"/>
      <c r="CY4"/>
      <c r="CZ4"/>
      <c r="DA4"/>
      <c r="DB4"/>
      <c r="DC4"/>
      <c r="DD4"/>
      <c r="DE4"/>
      <c r="DF4"/>
      <c r="DG4"/>
      <c r="DH4"/>
      <c r="DI4"/>
    </row>
    <row r="5" spans="1:113" ht="17.25" customHeight="1" x14ac:dyDescent="0.15">
      <c r="A5" s="2"/>
      <c r="B5" s="4"/>
      <c r="C5" s="6"/>
      <c r="D5" s="6"/>
      <c r="E5" s="6"/>
      <c r="F5" s="6"/>
      <c r="G5" s="6"/>
      <c r="H5" s="6"/>
      <c r="I5" s="6"/>
      <c r="J5" s="6"/>
      <c r="K5" s="4"/>
      <c r="L5" s="4"/>
      <c r="M5" s="4"/>
      <c r="N5" s="4"/>
      <c r="O5" s="4"/>
      <c r="P5" s="4"/>
      <c r="Q5" s="4"/>
      <c r="R5" s="4"/>
      <c r="S5" s="4"/>
      <c r="T5" s="4"/>
      <c r="U5" s="4"/>
      <c r="V5" s="4"/>
      <c r="W5" s="4"/>
      <c r="X5" s="4"/>
      <c r="Y5" s="4"/>
      <c r="Z5" s="4"/>
      <c r="AA5" s="4"/>
      <c r="AB5" s="33" t="s">
        <v>62</v>
      </c>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
      <c r="CL5"/>
      <c r="CM5"/>
      <c r="CN5"/>
      <c r="CO5"/>
      <c r="CP5"/>
      <c r="CQ5"/>
      <c r="CR5"/>
      <c r="CS5"/>
      <c r="CT5"/>
      <c r="CU5"/>
      <c r="CV5"/>
      <c r="CW5"/>
      <c r="CX5"/>
      <c r="CY5"/>
      <c r="CZ5"/>
      <c r="DA5"/>
      <c r="DB5"/>
      <c r="DC5"/>
      <c r="DD5"/>
      <c r="DE5"/>
      <c r="DF5"/>
      <c r="DG5"/>
      <c r="DH5"/>
      <c r="DI5"/>
    </row>
    <row r="6" spans="1:113" ht="8.1" customHeight="1" x14ac:dyDescent="0.15">
      <c r="A6" s="2"/>
      <c r="B6" s="4"/>
      <c r="C6" s="136"/>
      <c r="D6" s="136"/>
      <c r="E6" s="136"/>
      <c r="F6" s="136"/>
      <c r="G6" s="136"/>
      <c r="H6" s="136"/>
      <c r="I6" s="136"/>
      <c r="J6" s="136"/>
      <c r="K6" s="4"/>
      <c r="L6" s="4"/>
      <c r="M6" s="4"/>
      <c r="N6" s="4"/>
      <c r="O6" s="4"/>
      <c r="P6" s="4"/>
      <c r="Q6" s="4"/>
      <c r="R6" s="4"/>
      <c r="S6" s="4"/>
      <c r="T6" s="4"/>
      <c r="U6" s="4"/>
      <c r="V6" s="4"/>
      <c r="W6" s="4"/>
      <c r="X6" s="4"/>
      <c r="Y6" s="4"/>
      <c r="Z6" s="4"/>
      <c r="AA6" s="4"/>
      <c r="AB6" s="144"/>
      <c r="AC6" s="4"/>
      <c r="AD6" s="4"/>
      <c r="AE6" s="4"/>
      <c r="AF6" s="4"/>
      <c r="AG6" s="4"/>
      <c r="AH6" s="4"/>
      <c r="AI6" s="4"/>
      <c r="AJ6" s="4"/>
      <c r="AK6" s="4"/>
      <c r="AL6" s="136"/>
      <c r="AM6" s="136"/>
      <c r="AN6" s="136"/>
      <c r="AO6" s="136"/>
      <c r="AP6" s="136"/>
      <c r="AQ6" s="136"/>
      <c r="AR6" s="136"/>
      <c r="AS6" s="136"/>
      <c r="AT6" s="136"/>
      <c r="AU6" s="136"/>
      <c r="AV6" s="136"/>
      <c r="AW6" s="136"/>
      <c r="AX6" s="136"/>
      <c r="AY6" s="136"/>
      <c r="AZ6" s="136"/>
      <c r="BA6" s="136"/>
      <c r="BB6" s="136"/>
      <c r="BC6" s="136"/>
      <c r="BD6" s="136"/>
      <c r="BE6" s="4"/>
      <c r="BF6" s="4"/>
      <c r="BG6" s="4"/>
      <c r="BH6" s="4"/>
      <c r="BI6" s="4"/>
      <c r="BJ6" s="3"/>
      <c r="CL6"/>
      <c r="CM6"/>
      <c r="CN6"/>
      <c r="CO6"/>
      <c r="CP6"/>
      <c r="CQ6"/>
      <c r="CR6"/>
      <c r="CS6"/>
      <c r="CT6"/>
      <c r="CU6"/>
      <c r="CV6"/>
      <c r="CW6"/>
      <c r="CX6"/>
      <c r="CY6"/>
      <c r="CZ6"/>
      <c r="DA6"/>
      <c r="DB6"/>
      <c r="DC6"/>
      <c r="DD6"/>
      <c r="DE6"/>
      <c r="DF6"/>
      <c r="DG6"/>
      <c r="DH6"/>
      <c r="DI6"/>
    </row>
    <row r="7" spans="1:113" ht="18" customHeight="1" x14ac:dyDescent="0.15">
      <c r="A7" s="2"/>
      <c r="B7" s="4"/>
      <c r="C7" s="136"/>
      <c r="D7" s="136"/>
      <c r="E7" s="136"/>
      <c r="F7" s="136"/>
      <c r="G7" s="136"/>
      <c r="H7" s="136"/>
      <c r="I7" s="136"/>
      <c r="J7" s="136"/>
      <c r="K7" s="4"/>
      <c r="L7" s="4"/>
      <c r="M7" s="4"/>
      <c r="N7" s="4"/>
      <c r="O7" s="4"/>
      <c r="P7" s="4"/>
      <c r="Q7" s="4"/>
      <c r="R7" s="4"/>
      <c r="S7" s="4"/>
      <c r="T7" s="4"/>
      <c r="U7" s="4"/>
      <c r="V7" s="4"/>
      <c r="W7" s="4"/>
      <c r="X7" s="4"/>
      <c r="Y7" s="4"/>
      <c r="Z7" s="4"/>
      <c r="AA7" s="4"/>
      <c r="AB7" s="144"/>
      <c r="AC7" s="4"/>
      <c r="AD7" s="4"/>
      <c r="AE7" s="4"/>
      <c r="AF7" s="4"/>
      <c r="AG7" s="4"/>
      <c r="AH7" s="4"/>
      <c r="AI7" s="4"/>
      <c r="AJ7" s="4"/>
      <c r="AK7" s="4"/>
      <c r="AL7" s="136"/>
      <c r="AM7" s="136"/>
      <c r="AN7" s="136"/>
      <c r="AO7" s="136"/>
      <c r="AP7" s="136"/>
      <c r="AQ7" s="136"/>
      <c r="AR7" s="136"/>
      <c r="AS7" s="136"/>
      <c r="AT7" s="136"/>
      <c r="AU7" s="136"/>
      <c r="AV7" s="347" t="s">
        <v>10</v>
      </c>
      <c r="AW7" s="347"/>
      <c r="AX7" s="347"/>
      <c r="AY7" s="347"/>
      <c r="AZ7" s="347"/>
      <c r="BA7" s="336">
        <v>14718</v>
      </c>
      <c r="BB7" s="336"/>
      <c r="BC7" s="336"/>
      <c r="BD7" s="336"/>
      <c r="BE7" s="336"/>
      <c r="BF7" s="172" t="s">
        <v>4</v>
      </c>
      <c r="BG7" s="172"/>
      <c r="BH7" s="4"/>
      <c r="BI7" s="4"/>
      <c r="BJ7" s="3"/>
      <c r="CL7"/>
      <c r="CM7"/>
      <c r="CN7"/>
      <c r="CO7"/>
      <c r="CP7"/>
      <c r="CQ7"/>
      <c r="CR7"/>
      <c r="CS7"/>
      <c r="CT7"/>
      <c r="CU7"/>
      <c r="CV7"/>
      <c r="CW7"/>
      <c r="CX7"/>
      <c r="CY7"/>
      <c r="CZ7"/>
      <c r="DA7"/>
      <c r="DB7"/>
      <c r="DC7"/>
      <c r="DD7"/>
      <c r="DE7"/>
      <c r="DF7"/>
      <c r="DG7"/>
      <c r="DH7"/>
      <c r="DI7"/>
    </row>
    <row r="8" spans="1:113" ht="18" customHeight="1" x14ac:dyDescent="0.15">
      <c r="A8" s="2"/>
      <c r="B8" s="334" t="s">
        <v>9</v>
      </c>
      <c r="C8" s="334"/>
      <c r="D8" s="334"/>
      <c r="E8" s="334"/>
      <c r="F8" s="334"/>
      <c r="G8" s="334"/>
      <c r="H8" s="334"/>
      <c r="I8" s="334"/>
      <c r="J8" s="334"/>
      <c r="K8" s="4"/>
      <c r="L8" s="265" t="s">
        <v>63</v>
      </c>
      <c r="M8" s="266"/>
      <c r="N8" s="266"/>
      <c r="O8" s="266"/>
      <c r="P8" s="266"/>
      <c r="Q8" s="266"/>
      <c r="R8" s="266"/>
      <c r="S8" s="266"/>
      <c r="T8" s="266"/>
      <c r="U8" s="266"/>
      <c r="V8" s="266"/>
      <c r="W8" s="267"/>
      <c r="X8" s="4"/>
      <c r="Y8" s="4"/>
      <c r="Z8" s="4"/>
      <c r="AA8" s="4"/>
      <c r="AB8" s="4"/>
      <c r="AC8" s="4"/>
      <c r="AD8" s="4"/>
      <c r="AE8" s="4"/>
      <c r="AF8" s="4"/>
      <c r="AG8" s="4"/>
      <c r="AH8" s="7"/>
      <c r="AI8" s="7"/>
      <c r="AJ8" s="7"/>
      <c r="AK8" s="7"/>
      <c r="AL8" s="7"/>
      <c r="AM8" s="7"/>
      <c r="AN8" s="7"/>
      <c r="AO8" s="7"/>
      <c r="AP8" s="4"/>
      <c r="AQ8" s="4"/>
      <c r="AR8" s="4"/>
      <c r="AS8" s="4"/>
      <c r="AT8" s="4"/>
      <c r="AU8" s="4"/>
      <c r="AV8" s="337" t="s">
        <v>67</v>
      </c>
      <c r="AW8" s="338"/>
      <c r="AX8" s="338"/>
      <c r="AY8" s="338"/>
      <c r="AZ8" s="338"/>
      <c r="BA8" s="338"/>
      <c r="BB8" s="338"/>
      <c r="BC8" s="338"/>
      <c r="BD8" s="338"/>
      <c r="BE8" s="338"/>
      <c r="BF8" s="338"/>
      <c r="BG8" s="338"/>
      <c r="BH8" s="338"/>
      <c r="BI8" s="339"/>
      <c r="BJ8" s="3"/>
      <c r="CL8"/>
      <c r="CM8"/>
      <c r="CN8"/>
      <c r="CO8"/>
      <c r="CP8"/>
      <c r="CQ8"/>
      <c r="CR8"/>
      <c r="CS8"/>
      <c r="CT8"/>
      <c r="CU8"/>
      <c r="CV8"/>
      <c r="CW8"/>
      <c r="CX8"/>
      <c r="CY8"/>
      <c r="CZ8"/>
      <c r="DA8"/>
      <c r="DB8"/>
      <c r="DC8"/>
      <c r="DD8"/>
      <c r="DE8"/>
      <c r="DF8"/>
      <c r="DG8"/>
      <c r="DH8"/>
      <c r="DI8"/>
    </row>
    <row r="9" spans="1:113" ht="33" customHeight="1" x14ac:dyDescent="0.15">
      <c r="A9" s="2"/>
      <c r="B9" s="334"/>
      <c r="C9" s="334"/>
      <c r="D9" s="334"/>
      <c r="E9" s="334"/>
      <c r="F9" s="334"/>
      <c r="G9" s="335"/>
      <c r="H9" s="334"/>
      <c r="I9" s="334"/>
      <c r="J9" s="334"/>
      <c r="K9" s="4"/>
      <c r="L9" s="329">
        <f>AG4</f>
        <v>13640</v>
      </c>
      <c r="M9" s="330"/>
      <c r="N9" s="330"/>
      <c r="O9" s="330"/>
      <c r="P9" s="330"/>
      <c r="Q9" s="330"/>
      <c r="R9" s="330"/>
      <c r="S9" s="330"/>
      <c r="T9" s="330"/>
      <c r="U9" s="330"/>
      <c r="V9" s="145" t="s">
        <v>4</v>
      </c>
      <c r="W9" s="146"/>
      <c r="X9" s="4"/>
      <c r="Y9" s="147" t="s">
        <v>107</v>
      </c>
      <c r="Z9" s="147"/>
      <c r="AA9" s="147"/>
      <c r="AB9" s="147"/>
      <c r="AC9" s="147"/>
      <c r="AD9" s="147"/>
      <c r="AE9" s="147"/>
      <c r="AF9" s="4"/>
      <c r="AG9" s="331">
        <f>IF(L9="","",TRUNC(L9*67/100))</f>
        <v>9138</v>
      </c>
      <c r="AH9" s="331"/>
      <c r="AI9" s="331"/>
      <c r="AJ9" s="331"/>
      <c r="AK9" s="331"/>
      <c r="AL9" s="331"/>
      <c r="AM9" s="331"/>
      <c r="AN9" s="331"/>
      <c r="AO9" s="331"/>
      <c r="AP9" s="331"/>
      <c r="AQ9" s="331"/>
      <c r="AR9" s="276" t="s">
        <v>4</v>
      </c>
      <c r="AS9" s="276"/>
      <c r="AT9" s="143"/>
      <c r="AU9" s="4"/>
      <c r="AV9" s="343">
        <f>IF(AG9="","",IF(AG9&gt;BA7,BA7,AG9))</f>
        <v>9138</v>
      </c>
      <c r="AW9" s="344"/>
      <c r="AX9" s="344"/>
      <c r="AY9" s="344"/>
      <c r="AZ9" s="344"/>
      <c r="BA9" s="344"/>
      <c r="BB9" s="344"/>
      <c r="BC9" s="344"/>
      <c r="BD9" s="344"/>
      <c r="BE9" s="344"/>
      <c r="BF9" s="344"/>
      <c r="BG9" s="344"/>
      <c r="BH9" s="216" t="s">
        <v>4</v>
      </c>
      <c r="BI9" s="217"/>
      <c r="BJ9" s="3"/>
      <c r="CL9"/>
      <c r="CM9"/>
      <c r="CN9"/>
      <c r="CO9"/>
      <c r="CP9"/>
      <c r="CQ9"/>
      <c r="CR9"/>
      <c r="CS9"/>
      <c r="CT9"/>
      <c r="CU9"/>
      <c r="CV9"/>
      <c r="CW9"/>
      <c r="CX9"/>
      <c r="CY9"/>
      <c r="CZ9"/>
      <c r="DA9"/>
      <c r="DB9"/>
      <c r="DC9"/>
      <c r="DD9"/>
      <c r="DE9"/>
      <c r="DF9"/>
      <c r="DG9"/>
      <c r="DH9"/>
      <c r="DI9"/>
    </row>
    <row r="10" spans="1:113" ht="18" customHeight="1" x14ac:dyDescent="0.15">
      <c r="A10" s="2"/>
      <c r="B10" s="334"/>
      <c r="C10" s="334"/>
      <c r="D10" s="334"/>
      <c r="E10" s="334"/>
      <c r="F10" s="334"/>
      <c r="G10" s="334"/>
      <c r="H10" s="334"/>
      <c r="I10" s="334"/>
      <c r="J10" s="334"/>
      <c r="K10" s="4"/>
      <c r="L10" s="23"/>
      <c r="M10" s="23"/>
      <c r="N10" s="23"/>
      <c r="O10" s="23"/>
      <c r="P10" s="23"/>
      <c r="Q10" s="23"/>
      <c r="R10" s="23"/>
      <c r="S10" s="23"/>
      <c r="T10" s="23"/>
      <c r="U10" s="23"/>
      <c r="V10" s="138"/>
      <c r="W10" s="138"/>
      <c r="X10" s="4"/>
      <c r="Y10" s="4"/>
      <c r="Z10" s="4"/>
      <c r="AA10" s="4"/>
      <c r="AB10" s="4"/>
      <c r="AC10" s="4"/>
      <c r="AD10" s="4"/>
      <c r="AE10" s="4"/>
      <c r="AF10" s="4"/>
      <c r="AG10" s="47"/>
      <c r="AH10" s="47"/>
      <c r="AI10" s="47"/>
      <c r="AJ10" s="334" t="s">
        <v>129</v>
      </c>
      <c r="AK10" s="334"/>
      <c r="AL10" s="334"/>
      <c r="AM10" s="334"/>
      <c r="AN10" s="334"/>
      <c r="AO10" s="334"/>
      <c r="AP10" s="334"/>
      <c r="AQ10" s="334"/>
      <c r="AR10" s="334"/>
      <c r="AS10" s="334"/>
      <c r="AT10" s="143"/>
      <c r="AU10" s="4"/>
      <c r="AV10" s="4"/>
      <c r="AW10" s="48"/>
      <c r="AX10" s="48"/>
      <c r="AY10" s="48"/>
      <c r="AZ10" s="48"/>
      <c r="BA10" s="48"/>
      <c r="BB10" s="48"/>
      <c r="BC10" s="48"/>
      <c r="BD10" s="48"/>
      <c r="BE10" s="48"/>
      <c r="BF10" s="48"/>
      <c r="BG10" s="136"/>
      <c r="BH10" s="136"/>
      <c r="BI10" s="4"/>
      <c r="BJ10" s="3"/>
      <c r="CL10"/>
      <c r="CM10"/>
      <c r="CN10"/>
      <c r="CO10"/>
      <c r="CP10"/>
      <c r="CQ10"/>
      <c r="CR10"/>
      <c r="CS10"/>
      <c r="CT10"/>
      <c r="CU10"/>
      <c r="CV10"/>
      <c r="CW10"/>
      <c r="CX10"/>
      <c r="CY10"/>
      <c r="CZ10"/>
      <c r="DA10"/>
      <c r="DB10"/>
      <c r="DC10"/>
      <c r="DD10"/>
      <c r="DE10"/>
      <c r="DF10"/>
      <c r="DG10"/>
      <c r="DH10"/>
      <c r="DI10"/>
    </row>
    <row r="11" spans="1:113" ht="8.1" customHeight="1" x14ac:dyDescent="0.15">
      <c r="A11" s="2"/>
      <c r="B11" s="334"/>
      <c r="C11" s="334"/>
      <c r="D11" s="334"/>
      <c r="E11" s="334"/>
      <c r="F11" s="334"/>
      <c r="G11" s="334"/>
      <c r="H11" s="334"/>
      <c r="I11" s="334"/>
      <c r="J11" s="334"/>
      <c r="K11" s="4"/>
      <c r="L11" s="23"/>
      <c r="M11" s="23"/>
      <c r="N11" s="23"/>
      <c r="O11" s="23"/>
      <c r="P11" s="23"/>
      <c r="Q11" s="23"/>
      <c r="R11" s="23"/>
      <c r="S11" s="23"/>
      <c r="T11" s="23"/>
      <c r="U11" s="23"/>
      <c r="V11" s="138"/>
      <c r="W11" s="138"/>
      <c r="X11" s="4"/>
      <c r="Y11" s="4"/>
      <c r="Z11" s="4"/>
      <c r="AA11" s="4"/>
      <c r="AB11" s="4"/>
      <c r="AC11" s="4"/>
      <c r="AD11" s="4"/>
      <c r="AE11" s="4"/>
      <c r="AF11" s="4"/>
      <c r="AG11" s="47"/>
      <c r="AH11" s="47"/>
      <c r="AI11" s="47"/>
      <c r="AJ11" s="143"/>
      <c r="AK11" s="47"/>
      <c r="AL11" s="47"/>
      <c r="AM11" s="47"/>
      <c r="AN11" s="47"/>
      <c r="AO11" s="47"/>
      <c r="AP11" s="47"/>
      <c r="AQ11" s="47"/>
      <c r="AR11" s="136"/>
      <c r="AS11" s="136"/>
      <c r="AT11" s="143"/>
      <c r="AU11" s="4"/>
      <c r="AV11" s="4"/>
      <c r="AW11" s="48"/>
      <c r="AX11" s="48"/>
      <c r="AY11" s="48"/>
      <c r="AZ11" s="48"/>
      <c r="BA11" s="48"/>
      <c r="BB11" s="48"/>
      <c r="BC11" s="48"/>
      <c r="BD11" s="48"/>
      <c r="BE11" s="48"/>
      <c r="BF11" s="48"/>
      <c r="BG11" s="136"/>
      <c r="BH11" s="136"/>
      <c r="BI11" s="4"/>
      <c r="BJ11" s="3"/>
      <c r="CL11"/>
      <c r="CM11"/>
      <c r="CN11"/>
      <c r="CO11"/>
      <c r="CP11"/>
      <c r="CQ11"/>
      <c r="CR11"/>
      <c r="CS11"/>
      <c r="CT11"/>
      <c r="CU11"/>
      <c r="CV11"/>
      <c r="CW11"/>
      <c r="CX11"/>
      <c r="CY11"/>
      <c r="CZ11"/>
      <c r="DA11"/>
      <c r="DB11"/>
      <c r="DC11"/>
      <c r="DD11"/>
      <c r="DE11"/>
      <c r="DF11"/>
      <c r="DG11"/>
      <c r="DH11"/>
      <c r="DI11"/>
    </row>
    <row r="12" spans="1:113" ht="18" customHeight="1" x14ac:dyDescent="0.15">
      <c r="A12" s="2"/>
      <c r="B12" s="334"/>
      <c r="C12" s="334"/>
      <c r="D12" s="334"/>
      <c r="E12" s="334"/>
      <c r="F12" s="334"/>
      <c r="G12" s="334"/>
      <c r="H12" s="334"/>
      <c r="I12" s="334"/>
      <c r="J12" s="33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136"/>
      <c r="AL12" s="136"/>
      <c r="AM12" s="4"/>
      <c r="AN12" s="4"/>
      <c r="AO12" s="4"/>
      <c r="AP12" s="4"/>
      <c r="AQ12" s="4"/>
      <c r="AR12" s="4"/>
      <c r="AS12" s="4"/>
      <c r="AT12" s="4"/>
      <c r="AU12" s="4"/>
      <c r="AV12" s="347" t="s">
        <v>10</v>
      </c>
      <c r="AW12" s="347"/>
      <c r="AX12" s="347"/>
      <c r="AY12" s="347"/>
      <c r="AZ12" s="347"/>
      <c r="BA12" s="336">
        <v>10984</v>
      </c>
      <c r="BB12" s="336"/>
      <c r="BC12" s="336"/>
      <c r="BD12" s="336"/>
      <c r="BE12" s="336"/>
      <c r="BF12" s="172" t="s">
        <v>4</v>
      </c>
      <c r="BG12" s="172"/>
      <c r="BH12" s="4"/>
      <c r="BI12" s="4"/>
      <c r="BJ12" s="3"/>
      <c r="CL12"/>
      <c r="CM12"/>
      <c r="CN12"/>
      <c r="CO12"/>
      <c r="CP12"/>
      <c r="CQ12"/>
      <c r="CR12"/>
      <c r="CS12"/>
      <c r="CT12"/>
      <c r="CU12"/>
      <c r="CV12"/>
      <c r="CW12"/>
      <c r="CX12"/>
      <c r="CY12"/>
      <c r="CZ12"/>
      <c r="DA12"/>
      <c r="DB12"/>
      <c r="DC12"/>
      <c r="DD12"/>
      <c r="DE12"/>
      <c r="DF12"/>
      <c r="DG12"/>
      <c r="DH12"/>
      <c r="DI12"/>
    </row>
    <row r="13" spans="1:113" ht="18" customHeight="1" x14ac:dyDescent="0.15">
      <c r="A13" s="2"/>
      <c r="B13" s="334"/>
      <c r="C13" s="334"/>
      <c r="D13" s="334"/>
      <c r="E13" s="334"/>
      <c r="F13" s="334"/>
      <c r="G13" s="334"/>
      <c r="H13" s="334"/>
      <c r="I13" s="334"/>
      <c r="J13" s="334"/>
      <c r="K13" s="4"/>
      <c r="L13" s="265" t="s">
        <v>63</v>
      </c>
      <c r="M13" s="266"/>
      <c r="N13" s="266"/>
      <c r="O13" s="266"/>
      <c r="P13" s="266"/>
      <c r="Q13" s="266"/>
      <c r="R13" s="266"/>
      <c r="S13" s="266"/>
      <c r="T13" s="266"/>
      <c r="U13" s="266"/>
      <c r="V13" s="266"/>
      <c r="W13" s="267"/>
      <c r="X13" s="4"/>
      <c r="Y13" s="4"/>
      <c r="Z13" s="4"/>
      <c r="AA13" s="4"/>
      <c r="AB13" s="4"/>
      <c r="AC13" s="4"/>
      <c r="AD13" s="4"/>
      <c r="AE13" s="4"/>
      <c r="AF13" s="4"/>
      <c r="AG13" s="4"/>
      <c r="AH13" s="7"/>
      <c r="AI13" s="7"/>
      <c r="AJ13" s="7"/>
      <c r="AK13" s="7"/>
      <c r="AL13" s="7"/>
      <c r="AM13" s="7"/>
      <c r="AN13" s="7"/>
      <c r="AO13" s="7"/>
      <c r="AP13" s="7"/>
      <c r="AQ13" s="7"/>
      <c r="AR13" s="7"/>
      <c r="AS13" s="7"/>
      <c r="AT13" s="7"/>
      <c r="AU13" s="7"/>
      <c r="AV13" s="265" t="s">
        <v>67</v>
      </c>
      <c r="AW13" s="266"/>
      <c r="AX13" s="266"/>
      <c r="AY13" s="266"/>
      <c r="AZ13" s="266"/>
      <c r="BA13" s="266"/>
      <c r="BB13" s="266"/>
      <c r="BC13" s="266"/>
      <c r="BD13" s="266"/>
      <c r="BE13" s="266"/>
      <c r="BF13" s="266"/>
      <c r="BG13" s="266"/>
      <c r="BH13" s="266"/>
      <c r="BI13" s="267"/>
      <c r="BJ13" s="3"/>
      <c r="CL13"/>
      <c r="CM13"/>
      <c r="CN13"/>
      <c r="CO13"/>
      <c r="CP13"/>
      <c r="CQ13"/>
      <c r="CR13"/>
      <c r="CS13"/>
      <c r="CT13"/>
      <c r="CU13"/>
      <c r="CV13"/>
      <c r="CW13"/>
      <c r="CX13"/>
      <c r="CY13"/>
      <c r="CZ13"/>
      <c r="DA13"/>
      <c r="DB13"/>
      <c r="DC13"/>
      <c r="DD13"/>
      <c r="DE13"/>
      <c r="DF13"/>
      <c r="DG13"/>
      <c r="DH13"/>
      <c r="DI13"/>
    </row>
    <row r="14" spans="1:113" ht="33" customHeight="1" x14ac:dyDescent="0.15">
      <c r="A14" s="2"/>
      <c r="B14" s="334"/>
      <c r="C14" s="334"/>
      <c r="D14" s="334"/>
      <c r="E14" s="334"/>
      <c r="F14" s="334"/>
      <c r="G14" s="334"/>
      <c r="H14" s="334"/>
      <c r="I14" s="334"/>
      <c r="J14" s="334"/>
      <c r="K14" s="4"/>
      <c r="L14" s="329">
        <f>AG4</f>
        <v>13640</v>
      </c>
      <c r="M14" s="330"/>
      <c r="N14" s="330"/>
      <c r="O14" s="330"/>
      <c r="P14" s="330"/>
      <c r="Q14" s="330"/>
      <c r="R14" s="330"/>
      <c r="S14" s="330"/>
      <c r="T14" s="330"/>
      <c r="U14" s="330"/>
      <c r="V14" s="145" t="s">
        <v>4</v>
      </c>
      <c r="W14" s="146"/>
      <c r="X14" s="4"/>
      <c r="Y14" s="147" t="s">
        <v>108</v>
      </c>
      <c r="Z14" s="147"/>
      <c r="AA14" s="147"/>
      <c r="AB14" s="147"/>
      <c r="AC14" s="147"/>
      <c r="AD14" s="147"/>
      <c r="AE14" s="147"/>
      <c r="AF14" s="4"/>
      <c r="AG14" s="331">
        <f>IF(L14="","",TRUNC(L14*50/100))</f>
        <v>6820</v>
      </c>
      <c r="AH14" s="331"/>
      <c r="AI14" s="331"/>
      <c r="AJ14" s="331"/>
      <c r="AK14" s="331"/>
      <c r="AL14" s="331"/>
      <c r="AM14" s="331"/>
      <c r="AN14" s="331"/>
      <c r="AO14" s="331"/>
      <c r="AP14" s="331"/>
      <c r="AQ14" s="331"/>
      <c r="AR14" s="276" t="s">
        <v>4</v>
      </c>
      <c r="AS14" s="276"/>
      <c r="AT14" s="143"/>
      <c r="AU14" s="4"/>
      <c r="AV14" s="343">
        <f>IF(AG14="","",IF(AG14&gt;BA12,BA12,AG14))</f>
        <v>6820</v>
      </c>
      <c r="AW14" s="344"/>
      <c r="AX14" s="344"/>
      <c r="AY14" s="344"/>
      <c r="AZ14" s="344"/>
      <c r="BA14" s="344"/>
      <c r="BB14" s="344"/>
      <c r="BC14" s="344"/>
      <c r="BD14" s="344"/>
      <c r="BE14" s="344"/>
      <c r="BF14" s="344"/>
      <c r="BG14" s="344"/>
      <c r="BH14" s="216" t="s">
        <v>4</v>
      </c>
      <c r="BI14" s="217"/>
      <c r="BJ14" s="3"/>
    </row>
    <row r="15" spans="1:113" ht="18" customHeight="1" x14ac:dyDescent="0.15">
      <c r="A15" s="2"/>
      <c r="B15" s="4"/>
      <c r="C15" s="143"/>
      <c r="D15" s="143"/>
      <c r="E15" s="143"/>
      <c r="F15" s="143"/>
      <c r="G15" s="143"/>
      <c r="H15" s="143"/>
      <c r="I15" s="143"/>
      <c r="J15" s="143"/>
      <c r="K15" s="4"/>
      <c r="L15" s="9"/>
      <c r="M15" s="9"/>
      <c r="N15" s="9"/>
      <c r="O15" s="9"/>
      <c r="P15" s="9"/>
      <c r="Q15" s="9"/>
      <c r="R15" s="9"/>
      <c r="S15" s="9"/>
      <c r="T15" s="9"/>
      <c r="U15" s="9"/>
      <c r="V15" s="138"/>
      <c r="W15" s="138"/>
      <c r="X15" s="4"/>
      <c r="Y15" s="4"/>
      <c r="Z15" s="4"/>
      <c r="AA15" s="4"/>
      <c r="AB15" s="4"/>
      <c r="AC15" s="4"/>
      <c r="AD15" s="4"/>
      <c r="AE15" s="4"/>
      <c r="AF15" s="4"/>
      <c r="AG15" s="11"/>
      <c r="AH15" s="11"/>
      <c r="AI15" s="11"/>
      <c r="AJ15" s="334" t="s">
        <v>129</v>
      </c>
      <c r="AK15" s="334"/>
      <c r="AL15" s="334"/>
      <c r="AM15" s="334"/>
      <c r="AN15" s="334"/>
      <c r="AO15" s="334"/>
      <c r="AP15" s="334"/>
      <c r="AQ15" s="334"/>
      <c r="AR15" s="334"/>
      <c r="AS15" s="334"/>
      <c r="AT15" s="143"/>
      <c r="AU15" s="4"/>
      <c r="AV15" s="4"/>
      <c r="AW15" s="4"/>
      <c r="AX15" s="4"/>
      <c r="AY15" s="4"/>
      <c r="AZ15" s="4"/>
      <c r="BA15" s="4"/>
      <c r="BB15" s="4"/>
      <c r="BC15" s="4"/>
      <c r="BD15" s="7"/>
      <c r="BE15" s="4"/>
      <c r="BF15" s="4"/>
      <c r="BG15" s="4"/>
      <c r="BH15" s="4"/>
      <c r="BI15" s="4"/>
      <c r="BJ15" s="3"/>
    </row>
    <row r="16" spans="1:113" ht="8.1" customHeight="1" x14ac:dyDescent="0.15">
      <c r="A16" s="2"/>
      <c r="B16" s="4"/>
      <c r="C16" s="143"/>
      <c r="D16" s="143"/>
      <c r="E16" s="143"/>
      <c r="F16" s="143"/>
      <c r="G16" s="143"/>
      <c r="H16" s="143"/>
      <c r="I16" s="143"/>
      <c r="J16" s="143"/>
      <c r="K16" s="4"/>
      <c r="L16" s="9"/>
      <c r="M16" s="9"/>
      <c r="N16" s="9"/>
      <c r="O16" s="9"/>
      <c r="P16" s="9"/>
      <c r="Q16" s="9"/>
      <c r="R16" s="9"/>
      <c r="S16" s="9"/>
      <c r="T16" s="9"/>
      <c r="U16" s="9"/>
      <c r="V16" s="138"/>
      <c r="W16" s="138"/>
      <c r="X16" s="4"/>
      <c r="Y16" s="4"/>
      <c r="Z16" s="4"/>
      <c r="AA16" s="4"/>
      <c r="AB16" s="4"/>
      <c r="AC16" s="4"/>
      <c r="AD16" s="4"/>
      <c r="AE16" s="4"/>
      <c r="AF16" s="4"/>
      <c r="AG16" s="11"/>
      <c r="AH16" s="11"/>
      <c r="AI16" s="11"/>
      <c r="AJ16" s="136"/>
      <c r="AK16" s="136"/>
      <c r="AL16" s="136"/>
      <c r="AM16" s="136"/>
      <c r="AN16" s="136"/>
      <c r="AO16" s="136"/>
      <c r="AP16" s="136"/>
      <c r="AQ16" s="136"/>
      <c r="AR16" s="136"/>
      <c r="AS16" s="136"/>
      <c r="AT16" s="143"/>
      <c r="AU16" s="4"/>
      <c r="AV16" s="4"/>
      <c r="AW16" s="4"/>
      <c r="AX16" s="4"/>
      <c r="AY16" s="4"/>
      <c r="AZ16" s="4"/>
      <c r="BA16" s="4"/>
      <c r="BB16" s="4"/>
      <c r="BC16" s="4"/>
      <c r="BD16" s="7"/>
      <c r="BE16" s="4"/>
      <c r="BF16" s="4"/>
      <c r="BG16" s="4"/>
      <c r="BH16" s="4"/>
      <c r="BI16" s="4"/>
      <c r="BJ16" s="3"/>
    </row>
    <row r="17" spans="1:77" ht="20.100000000000001" customHeight="1" x14ac:dyDescent="0.15">
      <c r="A17" s="2"/>
      <c r="B17" s="334" t="s">
        <v>64</v>
      </c>
      <c r="C17" s="334"/>
      <c r="D17" s="334"/>
      <c r="E17" s="334"/>
      <c r="F17" s="334"/>
      <c r="G17" s="334"/>
      <c r="H17" s="334"/>
      <c r="I17" s="334"/>
      <c r="J17" s="334"/>
      <c r="K17" s="136"/>
      <c r="L17" s="347" t="s">
        <v>97</v>
      </c>
      <c r="M17" s="347"/>
      <c r="N17" s="347"/>
      <c r="O17" s="347"/>
      <c r="P17" s="347"/>
      <c r="Q17" s="347"/>
      <c r="R17" s="347"/>
      <c r="S17" s="347"/>
      <c r="T17" s="347"/>
      <c r="U17" s="347"/>
      <c r="V17" s="347"/>
      <c r="W17" s="347"/>
      <c r="X17" s="347"/>
      <c r="Y17" s="347"/>
      <c r="Z17" s="347"/>
      <c r="AA17" s="347"/>
      <c r="AB17" s="347"/>
      <c r="AC17" s="347"/>
      <c r="AD17" s="347"/>
      <c r="AE17" s="347"/>
      <c r="AF17" s="347"/>
      <c r="AG17" s="347"/>
      <c r="AH17" s="347"/>
      <c r="AI17" s="347"/>
      <c r="AJ17" s="347"/>
      <c r="AK17" s="347"/>
      <c r="AL17" s="347"/>
      <c r="AM17" s="347"/>
      <c r="AN17" s="347"/>
      <c r="AO17" s="347"/>
      <c r="AP17" s="4"/>
      <c r="AQ17" s="4"/>
      <c r="AR17" s="4"/>
      <c r="AS17" s="4"/>
      <c r="AT17" s="4"/>
      <c r="AU17" s="4"/>
      <c r="AV17" s="4"/>
      <c r="AW17" s="4"/>
      <c r="AX17" s="4"/>
      <c r="AY17" s="4"/>
      <c r="AZ17" s="4"/>
      <c r="BA17" s="4"/>
      <c r="BB17" s="4"/>
      <c r="BC17" s="4"/>
      <c r="BD17" s="4"/>
      <c r="BE17" s="4"/>
      <c r="BF17" s="4"/>
      <c r="BG17" s="4"/>
      <c r="BH17" s="4"/>
      <c r="BI17" s="4"/>
      <c r="BJ17" s="3"/>
    </row>
    <row r="18" spans="1:77" ht="21" customHeight="1" x14ac:dyDescent="0.15">
      <c r="A18" s="2"/>
      <c r="B18" s="4"/>
      <c r="C18" s="6"/>
      <c r="D18" s="321" t="s">
        <v>36</v>
      </c>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c r="AN18" s="321"/>
      <c r="AO18" s="321"/>
      <c r="AP18" s="321"/>
      <c r="AQ18" s="321"/>
      <c r="AR18" s="321"/>
      <c r="AS18" s="321"/>
      <c r="AT18" s="321"/>
      <c r="AU18" s="321"/>
      <c r="AV18" s="321"/>
      <c r="AW18" s="321"/>
      <c r="AX18" s="321"/>
      <c r="AY18" s="321"/>
      <c r="AZ18" s="321"/>
      <c r="BA18" s="321"/>
      <c r="BB18" s="321"/>
      <c r="BC18" s="321"/>
      <c r="BD18" s="321"/>
      <c r="BE18" s="321"/>
      <c r="BF18" s="321"/>
      <c r="BG18" s="321"/>
      <c r="BH18" s="321"/>
      <c r="BI18" s="321"/>
      <c r="BJ18" s="3"/>
    </row>
    <row r="19" spans="1:77" ht="21" customHeight="1" x14ac:dyDescent="0.15">
      <c r="A19" s="2"/>
      <c r="B19" s="4"/>
      <c r="C19" s="6"/>
      <c r="D19" s="321" t="s">
        <v>26</v>
      </c>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t="s">
        <v>27</v>
      </c>
      <c r="AH19" s="321"/>
      <c r="AI19" s="321"/>
      <c r="AJ19" s="321"/>
      <c r="AK19" s="321"/>
      <c r="AL19" s="321"/>
      <c r="AM19" s="321"/>
      <c r="AN19" s="321"/>
      <c r="AO19" s="321"/>
      <c r="AP19" s="321"/>
      <c r="AQ19" s="321"/>
      <c r="AR19" s="321"/>
      <c r="AS19" s="321"/>
      <c r="AT19" s="321"/>
      <c r="AU19" s="321"/>
      <c r="AV19" s="321"/>
      <c r="AW19" s="321"/>
      <c r="AX19" s="321"/>
      <c r="AY19" s="321"/>
      <c r="AZ19" s="321"/>
      <c r="BA19" s="321"/>
      <c r="BB19" s="321"/>
      <c r="BC19" s="321"/>
      <c r="BD19" s="321"/>
      <c r="BE19" s="321"/>
      <c r="BF19" s="321"/>
      <c r="BG19" s="321"/>
      <c r="BH19" s="321"/>
      <c r="BI19" s="321"/>
      <c r="BJ19" s="3"/>
    </row>
    <row r="20" spans="1:77" ht="22.5" customHeight="1" x14ac:dyDescent="0.15">
      <c r="A20" s="2"/>
      <c r="B20" s="4"/>
      <c r="C20" s="6"/>
      <c r="D20" s="321"/>
      <c r="E20" s="321"/>
      <c r="F20" s="321" t="s">
        <v>1</v>
      </c>
      <c r="G20" s="321"/>
      <c r="H20" s="321"/>
      <c r="I20" s="342" t="s">
        <v>3</v>
      </c>
      <c r="J20" s="342"/>
      <c r="K20" s="342"/>
      <c r="L20" s="342"/>
      <c r="M20" s="321" t="s">
        <v>11</v>
      </c>
      <c r="N20" s="321"/>
      <c r="O20" s="321"/>
      <c r="P20" s="321"/>
      <c r="Q20" s="321"/>
      <c r="R20" s="321"/>
      <c r="S20" s="321" t="s">
        <v>12</v>
      </c>
      <c r="T20" s="321"/>
      <c r="U20" s="321"/>
      <c r="V20" s="321"/>
      <c r="W20" s="321"/>
      <c r="X20" s="321"/>
      <c r="Y20" s="321"/>
      <c r="Z20" s="321"/>
      <c r="AA20" s="321"/>
      <c r="AB20" s="321"/>
      <c r="AC20" s="321"/>
      <c r="AD20" s="321"/>
      <c r="AE20" s="321"/>
      <c r="AF20" s="215"/>
      <c r="AG20" s="321"/>
      <c r="AH20" s="321"/>
      <c r="AI20" s="321" t="s">
        <v>1</v>
      </c>
      <c r="AJ20" s="321"/>
      <c r="AK20" s="321"/>
      <c r="AL20" s="342" t="s">
        <v>3</v>
      </c>
      <c r="AM20" s="342"/>
      <c r="AN20" s="342"/>
      <c r="AO20" s="342"/>
      <c r="AP20" s="321" t="s">
        <v>11</v>
      </c>
      <c r="AQ20" s="321"/>
      <c r="AR20" s="321"/>
      <c r="AS20" s="321"/>
      <c r="AT20" s="321"/>
      <c r="AU20" s="321"/>
      <c r="AV20" s="321" t="s">
        <v>12</v>
      </c>
      <c r="AW20" s="321"/>
      <c r="AX20" s="321"/>
      <c r="AY20" s="321"/>
      <c r="AZ20" s="321"/>
      <c r="BA20" s="321"/>
      <c r="BB20" s="321"/>
      <c r="BC20" s="321"/>
      <c r="BD20" s="321"/>
      <c r="BE20" s="321"/>
      <c r="BF20" s="321"/>
      <c r="BG20" s="321"/>
      <c r="BH20" s="321"/>
      <c r="BI20" s="321"/>
      <c r="BJ20" s="12"/>
      <c r="BK20" s="5"/>
      <c r="BL20" s="5"/>
      <c r="BM20" s="5"/>
      <c r="BN20" s="5"/>
      <c r="BO20" s="5"/>
      <c r="BP20" s="5"/>
      <c r="BQ20" s="5"/>
      <c r="BR20" s="5"/>
      <c r="BS20" s="5"/>
      <c r="BT20" s="5"/>
      <c r="BU20" s="5"/>
      <c r="BV20" s="5"/>
      <c r="BW20" s="5"/>
      <c r="BX20" s="5"/>
      <c r="BY20" s="5"/>
    </row>
    <row r="21" spans="1:77" ht="30" customHeight="1" x14ac:dyDescent="0.15">
      <c r="A21" s="2"/>
      <c r="B21" s="4"/>
      <c r="C21" s="6"/>
      <c r="D21" s="321" t="s">
        <v>15</v>
      </c>
      <c r="E21" s="321"/>
      <c r="F21" s="433"/>
      <c r="G21" s="433"/>
      <c r="H21" s="433"/>
      <c r="I21" s="434"/>
      <c r="J21" s="434"/>
      <c r="K21" s="434"/>
      <c r="L21" s="434"/>
      <c r="M21" s="433"/>
      <c r="N21" s="433"/>
      <c r="O21" s="433"/>
      <c r="P21" s="433"/>
      <c r="Q21" s="433"/>
      <c r="R21" s="433"/>
      <c r="S21" s="324">
        <f>AV9*M21</f>
        <v>0</v>
      </c>
      <c r="T21" s="325"/>
      <c r="U21" s="325"/>
      <c r="V21" s="325"/>
      <c r="W21" s="325"/>
      <c r="X21" s="325"/>
      <c r="Y21" s="325"/>
      <c r="Z21" s="325"/>
      <c r="AA21" s="325"/>
      <c r="AB21" s="325"/>
      <c r="AC21" s="325"/>
      <c r="AD21" s="325"/>
      <c r="AE21" s="216" t="s">
        <v>4</v>
      </c>
      <c r="AF21" s="217"/>
      <c r="AG21" s="321" t="s">
        <v>28</v>
      </c>
      <c r="AH21" s="321"/>
      <c r="AI21" s="433">
        <v>7</v>
      </c>
      <c r="AJ21" s="433"/>
      <c r="AK21" s="433"/>
      <c r="AL21" s="434">
        <v>4</v>
      </c>
      <c r="AM21" s="434"/>
      <c r="AN21" s="434"/>
      <c r="AO21" s="434"/>
      <c r="AP21" s="433">
        <v>21</v>
      </c>
      <c r="AQ21" s="433"/>
      <c r="AR21" s="433"/>
      <c r="AS21" s="433"/>
      <c r="AT21" s="433"/>
      <c r="AU21" s="433"/>
      <c r="AV21" s="324">
        <f>AV14*AP21</f>
        <v>143220</v>
      </c>
      <c r="AW21" s="325"/>
      <c r="AX21" s="325"/>
      <c r="AY21" s="325"/>
      <c r="AZ21" s="325"/>
      <c r="BA21" s="325"/>
      <c r="BB21" s="325"/>
      <c r="BC21" s="325"/>
      <c r="BD21" s="325"/>
      <c r="BE21" s="325"/>
      <c r="BF21" s="325"/>
      <c r="BG21" s="325"/>
      <c r="BH21" s="216" t="s">
        <v>4</v>
      </c>
      <c r="BI21" s="217"/>
      <c r="BJ21" s="12"/>
      <c r="BK21" s="5"/>
      <c r="BL21" s="5"/>
      <c r="BM21" s="5"/>
      <c r="BN21" s="5"/>
      <c r="BO21" s="5"/>
      <c r="BP21" s="5"/>
      <c r="BQ21" s="5"/>
      <c r="BR21" s="5"/>
      <c r="BS21" s="5"/>
      <c r="BT21" s="5"/>
      <c r="BU21" s="5"/>
      <c r="BV21" s="5"/>
      <c r="BW21" s="5"/>
      <c r="BX21" s="5"/>
      <c r="BY21" s="5"/>
    </row>
    <row r="22" spans="1:77" ht="30" customHeight="1" x14ac:dyDescent="0.15">
      <c r="A22" s="2"/>
      <c r="B22" s="4"/>
      <c r="C22" s="6"/>
      <c r="D22" s="321" t="s">
        <v>17</v>
      </c>
      <c r="E22" s="321"/>
      <c r="F22" s="433"/>
      <c r="G22" s="433"/>
      <c r="H22" s="433"/>
      <c r="I22" s="434"/>
      <c r="J22" s="434"/>
      <c r="K22" s="434"/>
      <c r="L22" s="434"/>
      <c r="M22" s="433"/>
      <c r="N22" s="433"/>
      <c r="O22" s="433"/>
      <c r="P22" s="433"/>
      <c r="Q22" s="433"/>
      <c r="R22" s="433"/>
      <c r="S22" s="324">
        <f>AV9*M22</f>
        <v>0</v>
      </c>
      <c r="T22" s="325"/>
      <c r="U22" s="325"/>
      <c r="V22" s="325"/>
      <c r="W22" s="325"/>
      <c r="X22" s="325"/>
      <c r="Y22" s="325"/>
      <c r="Z22" s="325"/>
      <c r="AA22" s="325"/>
      <c r="AB22" s="325"/>
      <c r="AC22" s="325"/>
      <c r="AD22" s="325"/>
      <c r="AE22" s="216" t="s">
        <v>4</v>
      </c>
      <c r="AF22" s="217"/>
      <c r="AG22" s="321" t="s">
        <v>29</v>
      </c>
      <c r="AH22" s="321"/>
      <c r="AI22" s="433">
        <v>7</v>
      </c>
      <c r="AJ22" s="433"/>
      <c r="AK22" s="433"/>
      <c r="AL22" s="434">
        <v>5</v>
      </c>
      <c r="AM22" s="434"/>
      <c r="AN22" s="434"/>
      <c r="AO22" s="434"/>
      <c r="AP22" s="433">
        <v>22</v>
      </c>
      <c r="AQ22" s="433"/>
      <c r="AR22" s="433"/>
      <c r="AS22" s="433"/>
      <c r="AT22" s="433"/>
      <c r="AU22" s="433"/>
      <c r="AV22" s="324">
        <f>AV14*AP22</f>
        <v>150040</v>
      </c>
      <c r="AW22" s="325"/>
      <c r="AX22" s="325"/>
      <c r="AY22" s="325"/>
      <c r="AZ22" s="325"/>
      <c r="BA22" s="325"/>
      <c r="BB22" s="325"/>
      <c r="BC22" s="325"/>
      <c r="BD22" s="325"/>
      <c r="BE22" s="325"/>
      <c r="BF22" s="325"/>
      <c r="BG22" s="325"/>
      <c r="BH22" s="216" t="s">
        <v>4</v>
      </c>
      <c r="BI22" s="217"/>
      <c r="BJ22" s="12"/>
      <c r="BK22" s="5"/>
      <c r="BL22" s="5"/>
      <c r="BM22" s="5"/>
      <c r="BN22" s="5"/>
      <c r="BO22" s="5"/>
      <c r="BP22" s="5"/>
      <c r="BQ22" s="5"/>
      <c r="BR22" s="5"/>
      <c r="BS22" s="5"/>
      <c r="BT22" s="5"/>
      <c r="BU22" s="5"/>
      <c r="BV22" s="5"/>
      <c r="BW22" s="5"/>
      <c r="BX22" s="5"/>
      <c r="BY22" s="5"/>
    </row>
    <row r="23" spans="1:77" ht="30" customHeight="1" x14ac:dyDescent="0.15">
      <c r="A23" s="2"/>
      <c r="B23" s="4"/>
      <c r="C23" s="6"/>
      <c r="D23" s="321" t="s">
        <v>19</v>
      </c>
      <c r="E23" s="321"/>
      <c r="F23" s="433"/>
      <c r="G23" s="433"/>
      <c r="H23" s="433"/>
      <c r="I23" s="434"/>
      <c r="J23" s="434"/>
      <c r="K23" s="434"/>
      <c r="L23" s="434"/>
      <c r="M23" s="433"/>
      <c r="N23" s="433"/>
      <c r="O23" s="433"/>
      <c r="P23" s="433"/>
      <c r="Q23" s="433"/>
      <c r="R23" s="433"/>
      <c r="S23" s="324">
        <f>AV9*M23</f>
        <v>0</v>
      </c>
      <c r="T23" s="325"/>
      <c r="U23" s="325"/>
      <c r="V23" s="325"/>
      <c r="W23" s="325"/>
      <c r="X23" s="325"/>
      <c r="Y23" s="325"/>
      <c r="Z23" s="325"/>
      <c r="AA23" s="325"/>
      <c r="AB23" s="325"/>
      <c r="AC23" s="325"/>
      <c r="AD23" s="325"/>
      <c r="AE23" s="216" t="s">
        <v>4</v>
      </c>
      <c r="AF23" s="217"/>
      <c r="AG23" s="321" t="s">
        <v>30</v>
      </c>
      <c r="AH23" s="321"/>
      <c r="AI23" s="433">
        <v>7</v>
      </c>
      <c r="AJ23" s="433"/>
      <c r="AK23" s="433"/>
      <c r="AL23" s="434">
        <v>6</v>
      </c>
      <c r="AM23" s="434"/>
      <c r="AN23" s="434"/>
      <c r="AO23" s="434"/>
      <c r="AP23" s="433">
        <v>21</v>
      </c>
      <c r="AQ23" s="433"/>
      <c r="AR23" s="433"/>
      <c r="AS23" s="433"/>
      <c r="AT23" s="433"/>
      <c r="AU23" s="433"/>
      <c r="AV23" s="324">
        <f>AV14*AP23</f>
        <v>143220</v>
      </c>
      <c r="AW23" s="325"/>
      <c r="AX23" s="325"/>
      <c r="AY23" s="325"/>
      <c r="AZ23" s="325"/>
      <c r="BA23" s="325"/>
      <c r="BB23" s="325"/>
      <c r="BC23" s="325"/>
      <c r="BD23" s="325"/>
      <c r="BE23" s="325"/>
      <c r="BF23" s="325"/>
      <c r="BG23" s="325"/>
      <c r="BH23" s="216" t="s">
        <v>4</v>
      </c>
      <c r="BI23" s="217"/>
      <c r="BJ23" s="12"/>
      <c r="BK23" s="5"/>
      <c r="BL23" s="5"/>
      <c r="BM23" s="5"/>
      <c r="BN23" s="5"/>
      <c r="BO23" s="5"/>
      <c r="BP23" s="5"/>
      <c r="BQ23" s="5"/>
      <c r="BR23" s="5"/>
      <c r="BS23" s="5"/>
      <c r="BT23" s="5"/>
      <c r="BU23" s="5"/>
      <c r="BV23" s="5"/>
      <c r="BW23" s="5"/>
      <c r="BX23" s="5"/>
      <c r="BY23" s="5"/>
    </row>
    <row r="24" spans="1:77" ht="30" customHeight="1" x14ac:dyDescent="0.15">
      <c r="A24" s="2"/>
      <c r="B24" s="4"/>
      <c r="C24" s="6"/>
      <c r="D24" s="321" t="s">
        <v>20</v>
      </c>
      <c r="E24" s="321"/>
      <c r="F24" s="433"/>
      <c r="G24" s="433"/>
      <c r="H24" s="433"/>
      <c r="I24" s="434"/>
      <c r="J24" s="434"/>
      <c r="K24" s="434"/>
      <c r="L24" s="434"/>
      <c r="M24" s="433"/>
      <c r="N24" s="433"/>
      <c r="O24" s="433"/>
      <c r="P24" s="433"/>
      <c r="Q24" s="433"/>
      <c r="R24" s="433"/>
      <c r="S24" s="324">
        <f>AV9*M24</f>
        <v>0</v>
      </c>
      <c r="T24" s="325"/>
      <c r="U24" s="325"/>
      <c r="V24" s="325"/>
      <c r="W24" s="325"/>
      <c r="X24" s="325"/>
      <c r="Y24" s="325"/>
      <c r="Z24" s="325"/>
      <c r="AA24" s="325"/>
      <c r="AB24" s="325"/>
      <c r="AC24" s="325"/>
      <c r="AD24" s="325"/>
      <c r="AE24" s="216" t="s">
        <v>4</v>
      </c>
      <c r="AF24" s="217"/>
      <c r="AG24" s="321" t="s">
        <v>31</v>
      </c>
      <c r="AH24" s="321"/>
      <c r="AI24" s="433">
        <v>7</v>
      </c>
      <c r="AJ24" s="433"/>
      <c r="AK24" s="433"/>
      <c r="AL24" s="434">
        <v>7</v>
      </c>
      <c r="AM24" s="434"/>
      <c r="AN24" s="434"/>
      <c r="AO24" s="434"/>
      <c r="AP24" s="433">
        <v>23</v>
      </c>
      <c r="AQ24" s="433"/>
      <c r="AR24" s="433"/>
      <c r="AS24" s="433"/>
      <c r="AT24" s="433"/>
      <c r="AU24" s="433"/>
      <c r="AV24" s="324">
        <f>AV14*AP24</f>
        <v>156860</v>
      </c>
      <c r="AW24" s="325"/>
      <c r="AX24" s="325"/>
      <c r="AY24" s="325"/>
      <c r="AZ24" s="325"/>
      <c r="BA24" s="325"/>
      <c r="BB24" s="325"/>
      <c r="BC24" s="325"/>
      <c r="BD24" s="325"/>
      <c r="BE24" s="325"/>
      <c r="BF24" s="325"/>
      <c r="BG24" s="325"/>
      <c r="BH24" s="216" t="s">
        <v>4</v>
      </c>
      <c r="BI24" s="217"/>
      <c r="BJ24" s="12"/>
      <c r="BK24" s="5"/>
      <c r="BL24" s="5"/>
      <c r="BM24" s="5"/>
      <c r="BN24" s="5"/>
      <c r="BO24" s="5"/>
      <c r="BP24" s="5"/>
      <c r="BQ24" s="5"/>
      <c r="BR24" s="5"/>
      <c r="BS24" s="5"/>
      <c r="BT24" s="5"/>
      <c r="BU24" s="5"/>
      <c r="BV24" s="5"/>
      <c r="BW24" s="5"/>
      <c r="BX24" s="5"/>
      <c r="BY24" s="5"/>
    </row>
    <row r="25" spans="1:77" ht="30" customHeight="1" x14ac:dyDescent="0.15">
      <c r="A25" s="13"/>
      <c r="B25" s="7"/>
      <c r="C25" s="6"/>
      <c r="D25" s="321" t="s">
        <v>21</v>
      </c>
      <c r="E25" s="321"/>
      <c r="F25" s="433"/>
      <c r="G25" s="433"/>
      <c r="H25" s="433"/>
      <c r="I25" s="434"/>
      <c r="J25" s="434"/>
      <c r="K25" s="434"/>
      <c r="L25" s="434"/>
      <c r="M25" s="433"/>
      <c r="N25" s="433"/>
      <c r="O25" s="433"/>
      <c r="P25" s="433"/>
      <c r="Q25" s="433"/>
      <c r="R25" s="433"/>
      <c r="S25" s="324">
        <f>AV9*M25</f>
        <v>0</v>
      </c>
      <c r="T25" s="325"/>
      <c r="U25" s="325"/>
      <c r="V25" s="325"/>
      <c r="W25" s="325"/>
      <c r="X25" s="325"/>
      <c r="Y25" s="325"/>
      <c r="Z25" s="325"/>
      <c r="AA25" s="325"/>
      <c r="AB25" s="325"/>
      <c r="AC25" s="325"/>
      <c r="AD25" s="325"/>
      <c r="AE25" s="216" t="s">
        <v>4</v>
      </c>
      <c r="AF25" s="217"/>
      <c r="AG25" s="321" t="s">
        <v>32</v>
      </c>
      <c r="AH25" s="321"/>
      <c r="AI25" s="433">
        <v>7</v>
      </c>
      <c r="AJ25" s="433"/>
      <c r="AK25" s="433"/>
      <c r="AL25" s="434">
        <v>8</v>
      </c>
      <c r="AM25" s="434"/>
      <c r="AN25" s="434"/>
      <c r="AO25" s="434"/>
      <c r="AP25" s="433">
        <v>21</v>
      </c>
      <c r="AQ25" s="433"/>
      <c r="AR25" s="433"/>
      <c r="AS25" s="433"/>
      <c r="AT25" s="433"/>
      <c r="AU25" s="433"/>
      <c r="AV25" s="324">
        <f>AV14*AP25</f>
        <v>143220</v>
      </c>
      <c r="AW25" s="325"/>
      <c r="AX25" s="325"/>
      <c r="AY25" s="325"/>
      <c r="AZ25" s="325"/>
      <c r="BA25" s="325"/>
      <c r="BB25" s="325"/>
      <c r="BC25" s="325"/>
      <c r="BD25" s="325"/>
      <c r="BE25" s="325"/>
      <c r="BF25" s="325"/>
      <c r="BG25" s="325"/>
      <c r="BH25" s="216" t="s">
        <v>4</v>
      </c>
      <c r="BI25" s="217"/>
      <c r="BJ25" s="12"/>
      <c r="BK25" s="5"/>
      <c r="BL25" s="5"/>
      <c r="BM25" s="5"/>
      <c r="BN25" s="5"/>
      <c r="BO25" s="5"/>
      <c r="BP25" s="5"/>
      <c r="BQ25" s="5"/>
      <c r="BR25" s="5"/>
      <c r="BS25" s="5"/>
      <c r="BT25" s="5"/>
      <c r="BU25" s="5"/>
      <c r="BV25" s="5"/>
      <c r="BW25" s="5"/>
      <c r="BX25" s="5"/>
      <c r="BY25" s="5"/>
    </row>
    <row r="26" spans="1:77" ht="30" customHeight="1" x14ac:dyDescent="0.15">
      <c r="A26" s="13"/>
      <c r="B26" s="7"/>
      <c r="C26" s="6"/>
      <c r="D26" s="321" t="s">
        <v>22</v>
      </c>
      <c r="E26" s="321"/>
      <c r="F26" s="433"/>
      <c r="G26" s="433"/>
      <c r="H26" s="433"/>
      <c r="I26" s="434"/>
      <c r="J26" s="434"/>
      <c r="K26" s="434"/>
      <c r="L26" s="434"/>
      <c r="M26" s="433"/>
      <c r="N26" s="433"/>
      <c r="O26" s="433"/>
      <c r="P26" s="433"/>
      <c r="Q26" s="433"/>
      <c r="R26" s="433"/>
      <c r="S26" s="324">
        <f>AV9*M26</f>
        <v>0</v>
      </c>
      <c r="T26" s="325"/>
      <c r="U26" s="325"/>
      <c r="V26" s="325"/>
      <c r="W26" s="325"/>
      <c r="X26" s="325"/>
      <c r="Y26" s="325"/>
      <c r="Z26" s="325"/>
      <c r="AA26" s="325"/>
      <c r="AB26" s="325"/>
      <c r="AC26" s="325"/>
      <c r="AD26" s="325"/>
      <c r="AE26" s="216" t="s">
        <v>4</v>
      </c>
      <c r="AF26" s="217"/>
      <c r="AG26" s="321" t="s">
        <v>33</v>
      </c>
      <c r="AH26" s="321"/>
      <c r="AI26" s="433">
        <v>7</v>
      </c>
      <c r="AJ26" s="433"/>
      <c r="AK26" s="433"/>
      <c r="AL26" s="434">
        <v>9</v>
      </c>
      <c r="AM26" s="434"/>
      <c r="AN26" s="434"/>
      <c r="AO26" s="434"/>
      <c r="AP26" s="433">
        <v>22</v>
      </c>
      <c r="AQ26" s="433"/>
      <c r="AR26" s="433"/>
      <c r="AS26" s="433"/>
      <c r="AT26" s="433"/>
      <c r="AU26" s="433"/>
      <c r="AV26" s="324">
        <f>AV14*AP26</f>
        <v>150040</v>
      </c>
      <c r="AW26" s="325"/>
      <c r="AX26" s="325"/>
      <c r="AY26" s="325"/>
      <c r="AZ26" s="325"/>
      <c r="BA26" s="325"/>
      <c r="BB26" s="325"/>
      <c r="BC26" s="325"/>
      <c r="BD26" s="325"/>
      <c r="BE26" s="325"/>
      <c r="BF26" s="325"/>
      <c r="BG26" s="325"/>
      <c r="BH26" s="216" t="s">
        <v>4</v>
      </c>
      <c r="BI26" s="217"/>
      <c r="BJ26" s="12"/>
      <c r="BK26" s="5"/>
      <c r="BL26" s="5"/>
      <c r="BM26" s="5"/>
      <c r="BN26" s="5"/>
      <c r="BO26" s="5"/>
      <c r="BP26" s="5"/>
      <c r="BQ26" s="5"/>
      <c r="BR26" s="5"/>
      <c r="BS26" s="5"/>
      <c r="BT26" s="5"/>
      <c r="BU26" s="5"/>
      <c r="BV26" s="5"/>
      <c r="BW26" s="5"/>
      <c r="BX26" s="5"/>
      <c r="BY26" s="5"/>
    </row>
    <row r="27" spans="1:77" ht="30" customHeight="1" x14ac:dyDescent="0.15">
      <c r="A27" s="13"/>
      <c r="B27" s="7"/>
      <c r="C27" s="6"/>
      <c r="D27" s="321" t="s">
        <v>16</v>
      </c>
      <c r="E27" s="321"/>
      <c r="F27" s="322"/>
      <c r="G27" s="322"/>
      <c r="H27" s="322"/>
      <c r="I27" s="323"/>
      <c r="J27" s="323"/>
      <c r="K27" s="323"/>
      <c r="L27" s="323"/>
      <c r="M27" s="322"/>
      <c r="N27" s="322"/>
      <c r="O27" s="322"/>
      <c r="P27" s="322"/>
      <c r="Q27" s="322"/>
      <c r="R27" s="322"/>
      <c r="S27" s="324">
        <f>AV9*M27</f>
        <v>0</v>
      </c>
      <c r="T27" s="325"/>
      <c r="U27" s="325"/>
      <c r="V27" s="325"/>
      <c r="W27" s="325"/>
      <c r="X27" s="325"/>
      <c r="Y27" s="325"/>
      <c r="Z27" s="325"/>
      <c r="AA27" s="325"/>
      <c r="AB27" s="325"/>
      <c r="AC27" s="325"/>
      <c r="AD27" s="325"/>
      <c r="AE27" s="216" t="s">
        <v>4</v>
      </c>
      <c r="AF27" s="217"/>
      <c r="AG27" s="321" t="s">
        <v>34</v>
      </c>
      <c r="AH27" s="321"/>
      <c r="AI27" s="433">
        <v>7</v>
      </c>
      <c r="AJ27" s="433"/>
      <c r="AK27" s="433"/>
      <c r="AL27" s="434">
        <v>10</v>
      </c>
      <c r="AM27" s="434"/>
      <c r="AN27" s="434"/>
      <c r="AO27" s="434"/>
      <c r="AP27" s="433">
        <v>1</v>
      </c>
      <c r="AQ27" s="433"/>
      <c r="AR27" s="433"/>
      <c r="AS27" s="433"/>
      <c r="AT27" s="433"/>
      <c r="AU27" s="433"/>
      <c r="AV27" s="324">
        <f>AV14*AP27</f>
        <v>6820</v>
      </c>
      <c r="AW27" s="325"/>
      <c r="AX27" s="325"/>
      <c r="AY27" s="325"/>
      <c r="AZ27" s="325"/>
      <c r="BA27" s="325"/>
      <c r="BB27" s="325"/>
      <c r="BC27" s="325"/>
      <c r="BD27" s="325"/>
      <c r="BE27" s="325"/>
      <c r="BF27" s="325"/>
      <c r="BG27" s="325"/>
      <c r="BH27" s="216" t="s">
        <v>4</v>
      </c>
      <c r="BI27" s="217"/>
      <c r="BJ27" s="12"/>
      <c r="BK27" s="5"/>
      <c r="BL27" s="5"/>
      <c r="BM27" s="5"/>
      <c r="BN27" s="5"/>
      <c r="BO27" s="5"/>
      <c r="BP27" s="5"/>
      <c r="BQ27" s="5"/>
      <c r="BR27" s="5"/>
      <c r="BS27" s="5"/>
      <c r="BT27" s="5"/>
      <c r="BU27" s="5"/>
      <c r="BV27" s="5"/>
      <c r="BW27" s="5"/>
      <c r="BX27" s="5"/>
      <c r="BY27" s="5"/>
    </row>
    <row r="28" spans="1:77" ht="30" customHeight="1" x14ac:dyDescent="0.15">
      <c r="A28" s="13"/>
      <c r="B28" s="7"/>
      <c r="C28" s="6"/>
      <c r="D28" s="321" t="s">
        <v>18</v>
      </c>
      <c r="E28" s="321"/>
      <c r="F28" s="322"/>
      <c r="G28" s="322"/>
      <c r="H28" s="322"/>
      <c r="I28" s="323"/>
      <c r="J28" s="323"/>
      <c r="K28" s="323"/>
      <c r="L28" s="323"/>
      <c r="M28" s="322"/>
      <c r="N28" s="322"/>
      <c r="O28" s="322"/>
      <c r="P28" s="322"/>
      <c r="Q28" s="322"/>
      <c r="R28" s="322"/>
      <c r="S28" s="324">
        <f>AV9*M28</f>
        <v>0</v>
      </c>
      <c r="T28" s="325"/>
      <c r="U28" s="325"/>
      <c r="V28" s="325"/>
      <c r="W28" s="325"/>
      <c r="X28" s="325"/>
      <c r="Y28" s="325"/>
      <c r="Z28" s="325"/>
      <c r="AA28" s="325"/>
      <c r="AB28" s="325"/>
      <c r="AC28" s="325"/>
      <c r="AD28" s="325"/>
      <c r="AE28" s="216" t="s">
        <v>4</v>
      </c>
      <c r="AF28" s="217"/>
      <c r="AG28" s="321" t="s">
        <v>35</v>
      </c>
      <c r="AH28" s="321"/>
      <c r="AI28" s="322"/>
      <c r="AJ28" s="322"/>
      <c r="AK28" s="322"/>
      <c r="AL28" s="323"/>
      <c r="AM28" s="323"/>
      <c r="AN28" s="323"/>
      <c r="AO28" s="323"/>
      <c r="AP28" s="322"/>
      <c r="AQ28" s="322"/>
      <c r="AR28" s="322"/>
      <c r="AS28" s="322"/>
      <c r="AT28" s="322"/>
      <c r="AU28" s="322"/>
      <c r="AV28" s="324">
        <f>AV14*AP28</f>
        <v>0</v>
      </c>
      <c r="AW28" s="325"/>
      <c r="AX28" s="325"/>
      <c r="AY28" s="325"/>
      <c r="AZ28" s="325"/>
      <c r="BA28" s="325"/>
      <c r="BB28" s="325"/>
      <c r="BC28" s="325"/>
      <c r="BD28" s="325"/>
      <c r="BE28" s="325"/>
      <c r="BF28" s="325"/>
      <c r="BG28" s="325"/>
      <c r="BH28" s="216" t="s">
        <v>4</v>
      </c>
      <c r="BI28" s="217"/>
      <c r="BJ28" s="12"/>
      <c r="BK28" s="5"/>
      <c r="BL28" s="5"/>
      <c r="BM28" s="5"/>
      <c r="BN28" s="5"/>
      <c r="BO28" s="5"/>
      <c r="BP28" s="5"/>
      <c r="BQ28" s="5"/>
      <c r="BR28" s="5"/>
      <c r="BS28" s="5"/>
      <c r="BT28" s="5"/>
      <c r="BU28" s="5"/>
      <c r="BV28" s="5"/>
      <c r="BW28" s="5"/>
      <c r="BX28" s="5"/>
      <c r="BY28" s="5"/>
    </row>
    <row r="29" spans="1:77" ht="30" customHeight="1" x14ac:dyDescent="0.15">
      <c r="A29" s="2"/>
      <c r="B29" s="4"/>
      <c r="C29" s="6"/>
      <c r="D29" s="6"/>
      <c r="E29" s="6"/>
      <c r="F29" s="6"/>
      <c r="G29" s="6"/>
      <c r="H29" s="6"/>
      <c r="I29" s="6"/>
      <c r="J29" s="6"/>
      <c r="K29" s="6"/>
      <c r="L29" s="6"/>
      <c r="M29" s="6"/>
      <c r="N29" s="6"/>
      <c r="O29" s="6"/>
      <c r="P29" s="6"/>
      <c r="Q29" s="6"/>
      <c r="R29" s="6"/>
      <c r="S29" s="6"/>
      <c r="T29" s="6"/>
      <c r="U29" s="6"/>
      <c r="V29" s="6"/>
      <c r="W29" s="7"/>
      <c r="X29" s="7"/>
      <c r="Y29" s="7"/>
      <c r="Z29" s="7"/>
      <c r="AA29" s="7"/>
      <c r="AB29" s="7"/>
      <c r="AC29" s="7"/>
      <c r="AD29" s="4"/>
      <c r="AE29" s="6"/>
      <c r="AF29" s="276"/>
      <c r="AG29" s="276"/>
      <c r="AH29" s="4"/>
      <c r="AI29" s="14"/>
      <c r="AJ29" s="276" t="s">
        <v>6</v>
      </c>
      <c r="AK29" s="276"/>
      <c r="AL29" s="276"/>
      <c r="AM29" s="276"/>
      <c r="AN29" s="276"/>
      <c r="AO29" s="7"/>
      <c r="AP29" s="145">
        <f>SUM(M21:M28,AP21:AP28)</f>
        <v>131</v>
      </c>
      <c r="AQ29" s="145"/>
      <c r="AR29" s="145"/>
      <c r="AS29" s="145"/>
      <c r="AT29" s="145"/>
      <c r="AU29" s="276" t="s">
        <v>5</v>
      </c>
      <c r="AV29" s="319"/>
      <c r="AW29" s="320">
        <f>SUM(S21:T28,AV21:AV28)</f>
        <v>893420</v>
      </c>
      <c r="AX29" s="320"/>
      <c r="AY29" s="320"/>
      <c r="AZ29" s="320"/>
      <c r="BA29" s="320"/>
      <c r="BB29" s="320"/>
      <c r="BC29" s="320"/>
      <c r="BD29" s="320"/>
      <c r="BE29" s="320"/>
      <c r="BF29" s="320"/>
      <c r="BG29" s="320"/>
      <c r="BH29" s="276" t="s">
        <v>4</v>
      </c>
      <c r="BI29" s="276"/>
      <c r="BJ29" s="3"/>
    </row>
    <row r="30" spans="1:77" ht="10.5" customHeight="1" x14ac:dyDescent="0.15">
      <c r="A30" s="15"/>
      <c r="B30" s="16"/>
      <c r="C30" s="17"/>
      <c r="D30" s="17"/>
      <c r="E30" s="17"/>
      <c r="F30" s="17"/>
      <c r="G30" s="17"/>
      <c r="H30" s="17"/>
      <c r="I30" s="17"/>
      <c r="J30" s="17"/>
      <c r="K30" s="17"/>
      <c r="L30" s="17"/>
      <c r="M30" s="17"/>
      <c r="N30" s="17"/>
      <c r="O30" s="17"/>
      <c r="P30" s="17"/>
      <c r="Q30" s="17"/>
      <c r="R30" s="17"/>
      <c r="S30" s="17"/>
      <c r="T30" s="17"/>
      <c r="U30" s="17"/>
      <c r="V30" s="17"/>
      <c r="W30" s="18"/>
      <c r="X30" s="18"/>
      <c r="Y30" s="18"/>
      <c r="Z30" s="18"/>
      <c r="AA30" s="18"/>
      <c r="AB30" s="18"/>
      <c r="AC30" s="18"/>
      <c r="AD30" s="16"/>
      <c r="AE30" s="17"/>
      <c r="AF30" s="139"/>
      <c r="AG30" s="139"/>
      <c r="AH30" s="16"/>
      <c r="AI30" s="19"/>
      <c r="AJ30" s="139"/>
      <c r="AK30" s="139"/>
      <c r="AL30" s="139"/>
      <c r="AM30" s="139"/>
      <c r="AN30" s="139"/>
      <c r="AO30" s="18"/>
      <c r="AP30" s="20"/>
      <c r="AQ30" s="20"/>
      <c r="AR30" s="20"/>
      <c r="AS30" s="20"/>
      <c r="AT30" s="20"/>
      <c r="AU30" s="139"/>
      <c r="AV30" s="139"/>
      <c r="AW30" s="133"/>
      <c r="AX30" s="133"/>
      <c r="AY30" s="133"/>
      <c r="AZ30" s="133"/>
      <c r="BA30" s="133"/>
      <c r="BB30" s="133"/>
      <c r="BC30" s="133"/>
      <c r="BD30" s="133"/>
      <c r="BE30" s="133"/>
      <c r="BF30" s="133"/>
      <c r="BG30" s="133"/>
      <c r="BH30" s="139"/>
      <c r="BI30" s="139"/>
      <c r="BJ30" s="22"/>
    </row>
    <row r="31" spans="1:77" ht="12" customHeight="1" x14ac:dyDescent="0.15">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row>
    <row r="32" spans="1:77" ht="21.95" customHeight="1" x14ac:dyDescent="0.15">
      <c r="A32" s="326" t="s">
        <v>211</v>
      </c>
      <c r="B32" s="327"/>
      <c r="C32" s="327"/>
      <c r="D32" s="327"/>
      <c r="E32" s="327"/>
      <c r="F32" s="327"/>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7"/>
      <c r="AH32" s="327"/>
      <c r="AI32" s="327"/>
      <c r="AJ32" s="327"/>
      <c r="AK32" s="327"/>
      <c r="AL32" s="327"/>
      <c r="AM32" s="327"/>
      <c r="AN32" s="327"/>
      <c r="AO32" s="327"/>
      <c r="AP32" s="327"/>
      <c r="AQ32" s="327"/>
      <c r="AR32" s="327"/>
      <c r="AS32" s="327"/>
      <c r="AT32" s="327"/>
      <c r="AU32" s="327"/>
      <c r="AV32" s="327"/>
      <c r="AW32" s="327"/>
      <c r="AX32" s="327"/>
      <c r="AY32" s="327"/>
      <c r="AZ32" s="327"/>
      <c r="BA32" s="327"/>
      <c r="BB32" s="327"/>
      <c r="BC32" s="327"/>
      <c r="BD32" s="327"/>
      <c r="BE32" s="327"/>
      <c r="BF32" s="327"/>
      <c r="BG32" s="327"/>
      <c r="BH32" s="327"/>
      <c r="BI32" s="327"/>
      <c r="BJ32" s="328"/>
    </row>
    <row r="33" spans="1:62" ht="8.1" customHeight="1" x14ac:dyDescent="0.15">
      <c r="A33" s="2"/>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3"/>
    </row>
    <row r="34" spans="1:62" ht="18" customHeight="1" x14ac:dyDescent="0.15">
      <c r="A34" s="2"/>
      <c r="B34" s="334" t="s">
        <v>109</v>
      </c>
      <c r="C34" s="334"/>
      <c r="D34" s="334"/>
      <c r="E34" s="334"/>
      <c r="F34" s="334"/>
      <c r="G34" s="334"/>
      <c r="H34" s="334"/>
      <c r="I34" s="334"/>
      <c r="J34" s="334"/>
      <c r="K34" s="4"/>
      <c r="L34" s="265" t="s">
        <v>110</v>
      </c>
      <c r="M34" s="266"/>
      <c r="N34" s="266"/>
      <c r="O34" s="266"/>
      <c r="P34" s="266"/>
      <c r="Q34" s="266"/>
      <c r="R34" s="266"/>
      <c r="S34" s="266"/>
      <c r="T34" s="266"/>
      <c r="U34" s="266"/>
      <c r="V34" s="266"/>
      <c r="W34" s="267"/>
      <c r="X34" s="4"/>
      <c r="Y34" s="4"/>
      <c r="Z34" s="4"/>
      <c r="AA34" s="4"/>
      <c r="AB34" s="4"/>
      <c r="AC34" s="4"/>
      <c r="AD34" s="4"/>
      <c r="AE34" s="4"/>
      <c r="AF34" s="4"/>
      <c r="AG34" s="265" t="s">
        <v>103</v>
      </c>
      <c r="AH34" s="266"/>
      <c r="AI34" s="266"/>
      <c r="AJ34" s="266"/>
      <c r="AK34" s="266"/>
      <c r="AL34" s="266"/>
      <c r="AM34" s="266"/>
      <c r="AN34" s="266"/>
      <c r="AO34" s="266"/>
      <c r="AP34" s="266"/>
      <c r="AQ34" s="266"/>
      <c r="AR34" s="266"/>
      <c r="AS34" s="267"/>
      <c r="AT34" s="4"/>
      <c r="AU34" s="4"/>
      <c r="AV34" s="4"/>
      <c r="AW34" s="4"/>
      <c r="AX34" s="4"/>
      <c r="AY34" s="4"/>
      <c r="AZ34" s="4"/>
      <c r="BA34" s="4"/>
      <c r="BB34" s="4"/>
      <c r="BC34" s="4"/>
      <c r="BD34" s="4"/>
      <c r="BE34" s="4"/>
      <c r="BF34" s="4"/>
      <c r="BG34" s="4"/>
      <c r="BH34" s="4"/>
      <c r="BI34" s="4"/>
      <c r="BJ34" s="3"/>
    </row>
    <row r="35" spans="1:62" ht="33" customHeight="1" x14ac:dyDescent="0.15">
      <c r="A35" s="2"/>
      <c r="B35" s="334"/>
      <c r="C35" s="334"/>
      <c r="D35" s="334"/>
      <c r="E35" s="334"/>
      <c r="F35" s="334"/>
      <c r="G35" s="334"/>
      <c r="H35" s="334"/>
      <c r="I35" s="334"/>
      <c r="J35" s="334"/>
      <c r="K35" s="4"/>
      <c r="L35" s="340">
        <f>'育休手当金(表)記入例①'!AN15</f>
        <v>300000</v>
      </c>
      <c r="M35" s="341"/>
      <c r="N35" s="341"/>
      <c r="O35" s="341"/>
      <c r="P35" s="341"/>
      <c r="Q35" s="341"/>
      <c r="R35" s="341"/>
      <c r="S35" s="341"/>
      <c r="T35" s="341"/>
      <c r="U35" s="341"/>
      <c r="V35" s="172" t="s">
        <v>4</v>
      </c>
      <c r="W35" s="292"/>
      <c r="X35" s="4"/>
      <c r="Y35" s="147" t="s">
        <v>106</v>
      </c>
      <c r="Z35" s="147"/>
      <c r="AA35" s="147"/>
      <c r="AB35" s="147"/>
      <c r="AC35" s="147"/>
      <c r="AD35" s="147"/>
      <c r="AE35" s="147"/>
      <c r="AF35" s="4"/>
      <c r="AG35" s="340">
        <f>IF(L35="","",ROUND(L35/22,-1))</f>
        <v>13640</v>
      </c>
      <c r="AH35" s="341"/>
      <c r="AI35" s="341"/>
      <c r="AJ35" s="341"/>
      <c r="AK35" s="341"/>
      <c r="AL35" s="341"/>
      <c r="AM35" s="341"/>
      <c r="AN35" s="341"/>
      <c r="AO35" s="341"/>
      <c r="AP35" s="341"/>
      <c r="AQ35" s="341"/>
      <c r="AR35" s="172" t="s">
        <v>4</v>
      </c>
      <c r="AS35" s="292"/>
      <c r="AT35" s="4"/>
      <c r="AU35" s="4"/>
      <c r="AV35" s="4"/>
      <c r="AW35" s="4"/>
      <c r="AX35" s="4"/>
      <c r="AY35" s="4"/>
      <c r="AZ35" s="4"/>
      <c r="BA35" s="4"/>
      <c r="BB35" s="4"/>
      <c r="BC35" s="4"/>
      <c r="BD35" s="4"/>
      <c r="BE35" s="4"/>
      <c r="BF35" s="4"/>
      <c r="BG35" s="4"/>
      <c r="BH35" s="4"/>
      <c r="BI35" s="4"/>
      <c r="BJ35" s="3"/>
    </row>
    <row r="36" spans="1:62" ht="17.25" customHeight="1" x14ac:dyDescent="0.15">
      <c r="A36" s="2"/>
      <c r="B36" s="4"/>
      <c r="C36" s="4"/>
      <c r="D36" s="4"/>
      <c r="E36" s="4"/>
      <c r="F36" s="4"/>
      <c r="G36" s="4"/>
      <c r="H36" s="4"/>
      <c r="I36" s="4"/>
      <c r="J36" s="4"/>
      <c r="K36" s="4"/>
      <c r="L36" s="4"/>
      <c r="M36" s="4"/>
      <c r="N36" s="4"/>
      <c r="O36" s="4"/>
      <c r="P36" s="4"/>
      <c r="Q36" s="4"/>
      <c r="R36" s="4"/>
      <c r="S36" s="4"/>
      <c r="T36" s="4"/>
      <c r="U36" s="4"/>
      <c r="V36" s="4"/>
      <c r="W36" s="4"/>
      <c r="X36" s="4"/>
      <c r="Y36" s="4"/>
      <c r="Z36" s="4"/>
      <c r="AA36" s="4"/>
      <c r="AB36" s="33" t="s">
        <v>112</v>
      </c>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4"/>
      <c r="BI36" s="4"/>
      <c r="BJ36" s="3"/>
    </row>
    <row r="37" spans="1:62" ht="8.1" customHeight="1" x14ac:dyDescent="0.15">
      <c r="A37" s="2"/>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3"/>
    </row>
    <row r="38" spans="1:62" ht="18" customHeight="1" x14ac:dyDescent="0.15">
      <c r="A38" s="2"/>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334" t="s">
        <v>127</v>
      </c>
      <c r="AW38" s="334"/>
      <c r="AX38" s="334"/>
      <c r="AY38" s="334"/>
      <c r="AZ38" s="334"/>
      <c r="BA38" s="348">
        <v>2855</v>
      </c>
      <c r="BB38" s="348"/>
      <c r="BC38" s="348"/>
      <c r="BD38" s="348"/>
      <c r="BE38" s="348"/>
      <c r="BF38" s="147" t="s">
        <v>4</v>
      </c>
      <c r="BG38" s="147"/>
      <c r="BH38" s="4"/>
      <c r="BI38" s="4"/>
      <c r="BJ38" s="3"/>
    </row>
    <row r="39" spans="1:62" ht="18" customHeight="1" x14ac:dyDescent="0.15">
      <c r="A39" s="2"/>
      <c r="B39" s="352" t="s">
        <v>114</v>
      </c>
      <c r="C39" s="352"/>
      <c r="D39" s="352"/>
      <c r="E39" s="352"/>
      <c r="F39" s="352"/>
      <c r="G39" s="352"/>
      <c r="H39" s="352"/>
      <c r="I39" s="352"/>
      <c r="J39" s="352"/>
      <c r="K39" s="4"/>
      <c r="L39" s="304" t="s">
        <v>103</v>
      </c>
      <c r="M39" s="305"/>
      <c r="N39" s="305"/>
      <c r="O39" s="305"/>
      <c r="P39" s="305"/>
      <c r="Q39" s="305"/>
      <c r="R39" s="305"/>
      <c r="S39" s="305"/>
      <c r="T39" s="305"/>
      <c r="U39" s="305"/>
      <c r="V39" s="305"/>
      <c r="W39" s="306"/>
      <c r="X39" s="4"/>
      <c r="Y39" s="4"/>
      <c r="Z39" s="4"/>
      <c r="AA39" s="4"/>
      <c r="AB39" s="4"/>
      <c r="AC39" s="4"/>
      <c r="AD39" s="4"/>
      <c r="AE39" s="4"/>
      <c r="AF39" s="4"/>
      <c r="AG39" s="4"/>
      <c r="AH39" s="4"/>
      <c r="AI39" s="4"/>
      <c r="AJ39" s="4"/>
      <c r="AK39" s="4"/>
      <c r="AL39" s="4"/>
      <c r="AM39" s="4"/>
      <c r="AN39" s="4"/>
      <c r="AO39" s="4"/>
      <c r="AP39" s="4"/>
      <c r="AQ39" s="4"/>
      <c r="AR39" s="4"/>
      <c r="AS39" s="4"/>
      <c r="AT39" s="4"/>
      <c r="AU39" s="4"/>
      <c r="AV39" s="304" t="s">
        <v>115</v>
      </c>
      <c r="AW39" s="305"/>
      <c r="AX39" s="305"/>
      <c r="AY39" s="305"/>
      <c r="AZ39" s="305"/>
      <c r="BA39" s="305"/>
      <c r="BB39" s="305"/>
      <c r="BC39" s="305"/>
      <c r="BD39" s="305"/>
      <c r="BE39" s="305"/>
      <c r="BF39" s="305"/>
      <c r="BG39" s="305"/>
      <c r="BH39" s="305"/>
      <c r="BI39" s="306"/>
      <c r="BJ39" s="3"/>
    </row>
    <row r="40" spans="1:62" ht="33" customHeight="1" x14ac:dyDescent="0.15">
      <c r="A40" s="2"/>
      <c r="B40" s="352"/>
      <c r="C40" s="352"/>
      <c r="D40" s="352"/>
      <c r="E40" s="352"/>
      <c r="F40" s="352"/>
      <c r="G40" s="352"/>
      <c r="H40" s="352"/>
      <c r="I40" s="352"/>
      <c r="J40" s="352"/>
      <c r="K40" s="4"/>
      <c r="L40" s="354">
        <f>AG35</f>
        <v>13640</v>
      </c>
      <c r="M40" s="331"/>
      <c r="N40" s="331"/>
      <c r="O40" s="331"/>
      <c r="P40" s="331"/>
      <c r="Q40" s="331"/>
      <c r="R40" s="331"/>
      <c r="S40" s="331"/>
      <c r="T40" s="331"/>
      <c r="U40" s="331"/>
      <c r="V40" s="172" t="s">
        <v>4</v>
      </c>
      <c r="W40" s="292"/>
      <c r="X40" s="4"/>
      <c r="Y40" s="147" t="s">
        <v>113</v>
      </c>
      <c r="Z40" s="147"/>
      <c r="AA40" s="147"/>
      <c r="AB40" s="147"/>
      <c r="AC40" s="147"/>
      <c r="AD40" s="147"/>
      <c r="AE40" s="147"/>
      <c r="AF40" s="4"/>
      <c r="AG40" s="351">
        <f>IF(L40="","",TRUNC(L40*13/100))</f>
        <v>1773</v>
      </c>
      <c r="AH40" s="351"/>
      <c r="AI40" s="351"/>
      <c r="AJ40" s="351"/>
      <c r="AK40" s="351"/>
      <c r="AL40" s="351"/>
      <c r="AM40" s="351"/>
      <c r="AN40" s="351"/>
      <c r="AO40" s="351"/>
      <c r="AP40" s="351"/>
      <c r="AQ40" s="351"/>
      <c r="AR40" s="147" t="s">
        <v>4</v>
      </c>
      <c r="AS40" s="147"/>
      <c r="AT40" s="4"/>
      <c r="AU40" s="4"/>
      <c r="AV40" s="349">
        <f>IF(AG40="","",IF(AG40&gt;BA38,BA38,AG40))</f>
        <v>1773</v>
      </c>
      <c r="AW40" s="350"/>
      <c r="AX40" s="350"/>
      <c r="AY40" s="350"/>
      <c r="AZ40" s="350"/>
      <c r="BA40" s="350"/>
      <c r="BB40" s="350"/>
      <c r="BC40" s="350"/>
      <c r="BD40" s="350"/>
      <c r="BE40" s="350"/>
      <c r="BF40" s="350"/>
      <c r="BG40" s="350"/>
      <c r="BH40" s="145" t="s">
        <v>4</v>
      </c>
      <c r="BI40" s="146"/>
      <c r="BJ40" s="3"/>
    </row>
    <row r="41" spans="1:62" ht="18" customHeight="1" x14ac:dyDescent="0.15">
      <c r="A41" s="2"/>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334" t="s">
        <v>128</v>
      </c>
      <c r="AK41" s="334"/>
      <c r="AL41" s="334"/>
      <c r="AM41" s="334"/>
      <c r="AN41" s="334"/>
      <c r="AO41" s="334"/>
      <c r="AP41" s="334"/>
      <c r="AQ41" s="334"/>
      <c r="AR41" s="334"/>
      <c r="AS41" s="334"/>
      <c r="AT41" s="4"/>
      <c r="AU41" s="4"/>
      <c r="AV41" s="4"/>
      <c r="AW41" s="4"/>
      <c r="AX41" s="4"/>
      <c r="AY41" s="4"/>
      <c r="AZ41" s="4"/>
      <c r="BA41" s="4"/>
      <c r="BB41" s="4"/>
      <c r="BC41" s="4"/>
      <c r="BD41" s="4"/>
      <c r="BE41" s="4"/>
      <c r="BF41" s="4"/>
      <c r="BG41" s="4"/>
      <c r="BH41" s="4"/>
      <c r="BI41" s="4"/>
      <c r="BJ41" s="3"/>
    </row>
    <row r="42" spans="1:62" ht="8.1" customHeight="1" x14ac:dyDescent="0.15">
      <c r="A42" s="2"/>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3"/>
    </row>
    <row r="43" spans="1:62" ht="20.100000000000001" customHeight="1" x14ac:dyDescent="0.15">
      <c r="A43" s="2"/>
      <c r="B43" s="352" t="s">
        <v>116</v>
      </c>
      <c r="C43" s="352"/>
      <c r="D43" s="352"/>
      <c r="E43" s="352"/>
      <c r="F43" s="352"/>
      <c r="G43" s="352"/>
      <c r="H43" s="352"/>
      <c r="I43" s="352"/>
      <c r="J43" s="352"/>
      <c r="K43" s="4"/>
      <c r="L43" s="334" t="s">
        <v>117</v>
      </c>
      <c r="M43" s="334"/>
      <c r="N43" s="334"/>
      <c r="O43" s="334"/>
      <c r="P43" s="334"/>
      <c r="Q43" s="334"/>
      <c r="R43" s="334"/>
      <c r="S43" s="334"/>
      <c r="T43" s="334"/>
      <c r="U43" s="334"/>
      <c r="V43" s="334"/>
      <c r="W43" s="334"/>
      <c r="X43" s="334"/>
      <c r="Y43" s="334"/>
      <c r="Z43" s="334"/>
      <c r="AA43" s="334"/>
      <c r="AB43" s="334"/>
      <c r="AC43" s="334"/>
      <c r="AD43" s="334"/>
      <c r="AE43" s="334"/>
      <c r="AF43" s="334"/>
      <c r="AG43" s="334"/>
      <c r="AH43" s="334"/>
      <c r="AI43" s="334"/>
      <c r="AJ43" s="334"/>
      <c r="AK43" s="334"/>
      <c r="AL43" s="334"/>
      <c r="AM43" s="334"/>
      <c r="AN43" s="334"/>
      <c r="AO43" s="334"/>
      <c r="AP43" s="4"/>
      <c r="AQ43" s="4"/>
      <c r="AR43" s="4"/>
      <c r="AS43" s="4"/>
      <c r="AT43" s="4"/>
      <c r="AU43" s="4"/>
      <c r="AV43" s="4"/>
      <c r="AW43" s="4"/>
      <c r="AX43" s="4"/>
      <c r="AY43" s="4"/>
      <c r="AZ43" s="4"/>
      <c r="BA43" s="4"/>
      <c r="BB43" s="4"/>
      <c r="BC43" s="4"/>
      <c r="BD43" s="4"/>
      <c r="BE43" s="4"/>
      <c r="BF43" s="16"/>
      <c r="BG43" s="4"/>
      <c r="BH43" s="4"/>
      <c r="BI43" s="4"/>
      <c r="BJ43" s="3"/>
    </row>
    <row r="44" spans="1:62" ht="21.75" customHeight="1" x14ac:dyDescent="0.15">
      <c r="A44" s="2"/>
      <c r="B44" s="4"/>
      <c r="C44" s="4"/>
      <c r="D44" s="203" t="s">
        <v>124</v>
      </c>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45"/>
      <c r="BI44" s="146"/>
      <c r="BJ44" s="3"/>
    </row>
    <row r="45" spans="1:62" ht="21" customHeight="1" x14ac:dyDescent="0.15">
      <c r="A45" s="2"/>
      <c r="B45" s="4"/>
      <c r="C45" s="4"/>
      <c r="D45" s="203"/>
      <c r="E45" s="145"/>
      <c r="F45" s="353" t="s">
        <v>1</v>
      </c>
      <c r="G45" s="353"/>
      <c r="H45" s="353"/>
      <c r="I45" s="353" t="s">
        <v>3</v>
      </c>
      <c r="J45" s="353"/>
      <c r="K45" s="353"/>
      <c r="L45" s="353"/>
      <c r="M45" s="353" t="s">
        <v>212</v>
      </c>
      <c r="N45" s="353"/>
      <c r="O45" s="353"/>
      <c r="P45" s="353"/>
      <c r="Q45" s="353"/>
      <c r="R45" s="353"/>
      <c r="S45" s="353" t="s">
        <v>12</v>
      </c>
      <c r="T45" s="353"/>
      <c r="U45" s="353"/>
      <c r="V45" s="353"/>
      <c r="W45" s="353"/>
      <c r="X45" s="353"/>
      <c r="Y45" s="353"/>
      <c r="Z45" s="353"/>
      <c r="AA45" s="353"/>
      <c r="AB45" s="353"/>
      <c r="AC45" s="353"/>
      <c r="AD45" s="203"/>
      <c r="AE45" s="145"/>
      <c r="AF45" s="146"/>
      <c r="AG45" s="147"/>
      <c r="AH45" s="147"/>
      <c r="AI45" s="353" t="s">
        <v>1</v>
      </c>
      <c r="AJ45" s="353"/>
      <c r="AK45" s="353"/>
      <c r="AL45" s="353" t="s">
        <v>3</v>
      </c>
      <c r="AM45" s="353"/>
      <c r="AN45" s="353"/>
      <c r="AO45" s="353"/>
      <c r="AP45" s="353" t="s">
        <v>11</v>
      </c>
      <c r="AQ45" s="353"/>
      <c r="AR45" s="353"/>
      <c r="AS45" s="353"/>
      <c r="AT45" s="353"/>
      <c r="AU45" s="353"/>
      <c r="AV45" s="353" t="s">
        <v>12</v>
      </c>
      <c r="AW45" s="353"/>
      <c r="AX45" s="353"/>
      <c r="AY45" s="353"/>
      <c r="AZ45" s="353"/>
      <c r="BA45" s="353"/>
      <c r="BB45" s="353"/>
      <c r="BC45" s="353"/>
      <c r="BD45" s="353"/>
      <c r="BE45" s="353"/>
      <c r="BF45" s="353"/>
      <c r="BG45" s="203"/>
      <c r="BH45" s="145"/>
      <c r="BI45" s="146"/>
      <c r="BJ45" s="3"/>
    </row>
    <row r="46" spans="1:62" ht="33" customHeight="1" x14ac:dyDescent="0.15">
      <c r="A46" s="2"/>
      <c r="B46" s="4"/>
      <c r="C46" s="4"/>
      <c r="D46" s="203" t="s">
        <v>15</v>
      </c>
      <c r="E46" s="145"/>
      <c r="F46" s="433"/>
      <c r="G46" s="433"/>
      <c r="H46" s="433"/>
      <c r="I46" s="433"/>
      <c r="J46" s="433"/>
      <c r="K46" s="433"/>
      <c r="L46" s="433"/>
      <c r="M46" s="433"/>
      <c r="N46" s="433"/>
      <c r="O46" s="433"/>
      <c r="P46" s="433"/>
      <c r="Q46" s="433"/>
      <c r="R46" s="433"/>
      <c r="S46" s="355">
        <f>IFERROR(AV40*M46,"-")</f>
        <v>0</v>
      </c>
      <c r="T46" s="355"/>
      <c r="U46" s="355"/>
      <c r="V46" s="355"/>
      <c r="W46" s="355"/>
      <c r="X46" s="355"/>
      <c r="Y46" s="355"/>
      <c r="Z46" s="355"/>
      <c r="AA46" s="355"/>
      <c r="AB46" s="355"/>
      <c r="AC46" s="355"/>
      <c r="AD46" s="356"/>
      <c r="AE46" s="145" t="s">
        <v>4</v>
      </c>
      <c r="AF46" s="146"/>
      <c r="AG46" s="203" t="s">
        <v>17</v>
      </c>
      <c r="AH46" s="145"/>
      <c r="AI46" s="322"/>
      <c r="AJ46" s="322"/>
      <c r="AK46" s="322"/>
      <c r="AL46" s="322"/>
      <c r="AM46" s="322"/>
      <c r="AN46" s="322"/>
      <c r="AO46" s="322"/>
      <c r="AP46" s="322"/>
      <c r="AQ46" s="322"/>
      <c r="AR46" s="322"/>
      <c r="AS46" s="322"/>
      <c r="AT46" s="322"/>
      <c r="AU46" s="322"/>
      <c r="AV46" s="355">
        <f>IFERROR(AV40*AP46,"-")</f>
        <v>0</v>
      </c>
      <c r="AW46" s="355"/>
      <c r="AX46" s="355"/>
      <c r="AY46" s="355"/>
      <c r="AZ46" s="355"/>
      <c r="BA46" s="355"/>
      <c r="BB46" s="355"/>
      <c r="BC46" s="355"/>
      <c r="BD46" s="355"/>
      <c r="BE46" s="355"/>
      <c r="BF46" s="355"/>
      <c r="BG46" s="356"/>
      <c r="BH46" s="145" t="s">
        <v>4</v>
      </c>
      <c r="BI46" s="146"/>
      <c r="BJ46" s="3"/>
    </row>
    <row r="47" spans="1:62" ht="30" customHeight="1" x14ac:dyDescent="0.15">
      <c r="A47" s="2"/>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276" t="s">
        <v>6</v>
      </c>
      <c r="AK47" s="276"/>
      <c r="AL47" s="276"/>
      <c r="AM47" s="276"/>
      <c r="AN47" s="276"/>
      <c r="AO47" s="4"/>
      <c r="AP47" s="172">
        <f>M46+AP46</f>
        <v>0</v>
      </c>
      <c r="AQ47" s="172"/>
      <c r="AR47" s="172"/>
      <c r="AS47" s="172"/>
      <c r="AT47" s="172"/>
      <c r="AU47" s="276" t="s">
        <v>5</v>
      </c>
      <c r="AV47" s="276"/>
      <c r="AW47" s="357">
        <f>IFERROR(S46+AV46,"-")</f>
        <v>0</v>
      </c>
      <c r="AX47" s="357"/>
      <c r="AY47" s="357"/>
      <c r="AZ47" s="357"/>
      <c r="BA47" s="357"/>
      <c r="BB47" s="357"/>
      <c r="BC47" s="357"/>
      <c r="BD47" s="357"/>
      <c r="BE47" s="357"/>
      <c r="BF47" s="357"/>
      <c r="BG47" s="357"/>
      <c r="BH47" s="274" t="s">
        <v>4</v>
      </c>
      <c r="BI47" s="274"/>
      <c r="BJ47" s="3"/>
    </row>
    <row r="48" spans="1:62" ht="12" customHeight="1" x14ac:dyDescent="0.15">
      <c r="A48" s="15"/>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22"/>
    </row>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sheetData>
  <mergeCells count="208">
    <mergeCell ref="AP46:AU46"/>
    <mergeCell ref="AV46:BG46"/>
    <mergeCell ref="BH46:BI46"/>
    <mergeCell ref="AJ47:AN47"/>
    <mergeCell ref="AP47:AT47"/>
    <mergeCell ref="AU47:AV47"/>
    <mergeCell ref="AW47:BG47"/>
    <mergeCell ref="BH47:BI47"/>
    <mergeCell ref="D46:E46"/>
    <mergeCell ref="F46:H46"/>
    <mergeCell ref="I46:L46"/>
    <mergeCell ref="M46:R46"/>
    <mergeCell ref="S46:AD46"/>
    <mergeCell ref="AE46:AF46"/>
    <mergeCell ref="AG46:AH46"/>
    <mergeCell ref="AI46:AK46"/>
    <mergeCell ref="AL46:AO46"/>
    <mergeCell ref="D44:BI44"/>
    <mergeCell ref="D45:E45"/>
    <mergeCell ref="F45:H45"/>
    <mergeCell ref="I45:L45"/>
    <mergeCell ref="M45:R45"/>
    <mergeCell ref="S45:AD45"/>
    <mergeCell ref="AE45:AF45"/>
    <mergeCell ref="AG45:AH45"/>
    <mergeCell ref="AI45:AK45"/>
    <mergeCell ref="AL45:AO45"/>
    <mergeCell ref="AP45:AU45"/>
    <mergeCell ref="AV45:BG45"/>
    <mergeCell ref="BH45:BI45"/>
    <mergeCell ref="AR40:AS40"/>
    <mergeCell ref="AV40:BG40"/>
    <mergeCell ref="BH40:BI40"/>
    <mergeCell ref="AJ41:AS41"/>
    <mergeCell ref="B43:J43"/>
    <mergeCell ref="L43:AO43"/>
    <mergeCell ref="AV38:AZ38"/>
    <mergeCell ref="BA38:BE38"/>
    <mergeCell ref="BF38:BG38"/>
    <mergeCell ref="B39:J40"/>
    <mergeCell ref="L39:W39"/>
    <mergeCell ref="AV39:BI39"/>
    <mergeCell ref="L40:U40"/>
    <mergeCell ref="V40:W40"/>
    <mergeCell ref="Y40:AE40"/>
    <mergeCell ref="AG40:AQ40"/>
    <mergeCell ref="A32:BJ32"/>
    <mergeCell ref="B34:J35"/>
    <mergeCell ref="L34:W34"/>
    <mergeCell ref="AG34:AS34"/>
    <mergeCell ref="L35:U35"/>
    <mergeCell ref="V35:W35"/>
    <mergeCell ref="Y35:AE35"/>
    <mergeCell ref="AG35:AQ35"/>
    <mergeCell ref="AR35:AS35"/>
    <mergeCell ref="AF29:AG29"/>
    <mergeCell ref="AJ29:AN29"/>
    <mergeCell ref="AP29:AT29"/>
    <mergeCell ref="AU29:AV29"/>
    <mergeCell ref="AW29:BG29"/>
    <mergeCell ref="BH29:BI29"/>
    <mergeCell ref="AG28:AH28"/>
    <mergeCell ref="AI28:AK28"/>
    <mergeCell ref="AL28:AO28"/>
    <mergeCell ref="AP28:AU28"/>
    <mergeCell ref="AV28:BG28"/>
    <mergeCell ref="BH28:BI28"/>
    <mergeCell ref="D28:E28"/>
    <mergeCell ref="F28:H28"/>
    <mergeCell ref="I28:L28"/>
    <mergeCell ref="M28:R28"/>
    <mergeCell ref="S28:AD28"/>
    <mergeCell ref="AE28:AF28"/>
    <mergeCell ref="AG27:AH27"/>
    <mergeCell ref="AI27:AK27"/>
    <mergeCell ref="AL27:AO27"/>
    <mergeCell ref="AP27:AU27"/>
    <mergeCell ref="AV27:BG27"/>
    <mergeCell ref="BH27:BI27"/>
    <mergeCell ref="D27:E27"/>
    <mergeCell ref="F27:H27"/>
    <mergeCell ref="I27:L27"/>
    <mergeCell ref="M27:R27"/>
    <mergeCell ref="S27:AD27"/>
    <mergeCell ref="AE27:AF27"/>
    <mergeCell ref="AG26:AH26"/>
    <mergeCell ref="AI26:AK26"/>
    <mergeCell ref="AL26:AO26"/>
    <mergeCell ref="AP26:AU26"/>
    <mergeCell ref="AV26:BG26"/>
    <mergeCell ref="BH26:BI26"/>
    <mergeCell ref="D26:E26"/>
    <mergeCell ref="F26:H26"/>
    <mergeCell ref="I26:L26"/>
    <mergeCell ref="M26:R26"/>
    <mergeCell ref="S26:AD26"/>
    <mergeCell ref="AE26:AF26"/>
    <mergeCell ref="AG25:AH25"/>
    <mergeCell ref="AI25:AK25"/>
    <mergeCell ref="AL25:AO25"/>
    <mergeCell ref="AP25:AU25"/>
    <mergeCell ref="AV25:BG25"/>
    <mergeCell ref="BH25:BI25"/>
    <mergeCell ref="D25:E25"/>
    <mergeCell ref="F25:H25"/>
    <mergeCell ref="I25:L25"/>
    <mergeCell ref="M25:R25"/>
    <mergeCell ref="S25:AD25"/>
    <mergeCell ref="AE25:AF25"/>
    <mergeCell ref="AG24:AH24"/>
    <mergeCell ref="AI24:AK24"/>
    <mergeCell ref="AL24:AO24"/>
    <mergeCell ref="AP24:AU24"/>
    <mergeCell ref="AV24:BG24"/>
    <mergeCell ref="BH24:BI24"/>
    <mergeCell ref="D24:E24"/>
    <mergeCell ref="F24:H24"/>
    <mergeCell ref="I24:L24"/>
    <mergeCell ref="M24:R24"/>
    <mergeCell ref="S24:AD24"/>
    <mergeCell ref="AE24:AF24"/>
    <mergeCell ref="AG23:AH23"/>
    <mergeCell ref="AI23:AK23"/>
    <mergeCell ref="AL23:AO23"/>
    <mergeCell ref="AP23:AU23"/>
    <mergeCell ref="AV23:BG23"/>
    <mergeCell ref="BH23:BI23"/>
    <mergeCell ref="D23:E23"/>
    <mergeCell ref="F23:H23"/>
    <mergeCell ref="I23:L23"/>
    <mergeCell ref="M23:R23"/>
    <mergeCell ref="S23:AD23"/>
    <mergeCell ref="AE23:AF23"/>
    <mergeCell ref="AG22:AH22"/>
    <mergeCell ref="AI22:AK22"/>
    <mergeCell ref="AL22:AO22"/>
    <mergeCell ref="AP22:AU22"/>
    <mergeCell ref="AV22:BG22"/>
    <mergeCell ref="BH22:BI22"/>
    <mergeCell ref="D22:E22"/>
    <mergeCell ref="F22:H22"/>
    <mergeCell ref="I22:L22"/>
    <mergeCell ref="M22:R22"/>
    <mergeCell ref="S22:AD22"/>
    <mergeCell ref="AE22:AF22"/>
    <mergeCell ref="AG21:AH21"/>
    <mergeCell ref="AI21:AK21"/>
    <mergeCell ref="AL21:AO21"/>
    <mergeCell ref="AP21:AU21"/>
    <mergeCell ref="AV21:BG21"/>
    <mergeCell ref="BH21:BI21"/>
    <mergeCell ref="AI20:AK20"/>
    <mergeCell ref="AL20:AO20"/>
    <mergeCell ref="AP20:AU20"/>
    <mergeCell ref="AV20:BI20"/>
    <mergeCell ref="AG20:AH20"/>
    <mergeCell ref="D21:E21"/>
    <mergeCell ref="F21:H21"/>
    <mergeCell ref="I21:L21"/>
    <mergeCell ref="M21:R21"/>
    <mergeCell ref="S21:AD21"/>
    <mergeCell ref="AE21:AF21"/>
    <mergeCell ref="D20:E20"/>
    <mergeCell ref="F20:H20"/>
    <mergeCell ref="I20:L20"/>
    <mergeCell ref="M20:R20"/>
    <mergeCell ref="S20:AF20"/>
    <mergeCell ref="AJ15:AS15"/>
    <mergeCell ref="B17:J17"/>
    <mergeCell ref="L17:AO17"/>
    <mergeCell ref="D18:BI18"/>
    <mergeCell ref="D19:AF19"/>
    <mergeCell ref="AG19:BI19"/>
    <mergeCell ref="L13:W13"/>
    <mergeCell ref="AV13:BI13"/>
    <mergeCell ref="L14:U14"/>
    <mergeCell ref="V14:W14"/>
    <mergeCell ref="Y14:AE14"/>
    <mergeCell ref="AG14:AQ14"/>
    <mergeCell ref="AR14:AS14"/>
    <mergeCell ref="AV14:BG14"/>
    <mergeCell ref="BH14:BI14"/>
    <mergeCell ref="B8:J14"/>
    <mergeCell ref="L8:W8"/>
    <mergeCell ref="L9:U9"/>
    <mergeCell ref="V9:W9"/>
    <mergeCell ref="Y9:AE9"/>
    <mergeCell ref="AR9:AS9"/>
    <mergeCell ref="AV9:BG9"/>
    <mergeCell ref="BH9:BI9"/>
    <mergeCell ref="AJ10:AS10"/>
    <mergeCell ref="AV12:AZ12"/>
    <mergeCell ref="BA12:BE12"/>
    <mergeCell ref="BF12:BG12"/>
    <mergeCell ref="AV7:AZ7"/>
    <mergeCell ref="BA7:BE7"/>
    <mergeCell ref="BF7:BG7"/>
    <mergeCell ref="AV8:BI8"/>
    <mergeCell ref="AG9:AQ9"/>
    <mergeCell ref="A1:BJ1"/>
    <mergeCell ref="B3:J4"/>
    <mergeCell ref="L3:W3"/>
    <mergeCell ref="AG3:AS3"/>
    <mergeCell ref="L4:U4"/>
    <mergeCell ref="V4:W4"/>
    <mergeCell ref="Y4:AE4"/>
    <mergeCell ref="AG4:AQ4"/>
    <mergeCell ref="AR4:AS4"/>
  </mergeCells>
  <phoneticPr fontId="2"/>
  <pageMargins left="0.70866141732283472" right="0.70866141732283472" top="0.74803149606299213" bottom="0.74803149606299213"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育休手当金(表)</vt:lpstr>
      <vt:lpstr>育休手当金(裏)</vt:lpstr>
      <vt:lpstr>育児休業支援手当金_添付書類シート</vt:lpstr>
      <vt:lpstr>育休手当金(表)記入例①</vt:lpstr>
      <vt:lpstr>育休手当金(裏)記入例①</vt:lpstr>
      <vt:lpstr>育休手当金(表)記入例②</vt:lpstr>
      <vt:lpstr>育休手当金(裏)記入例②</vt:lpstr>
      <vt:lpstr>育休手当金(表)記入例③</vt:lpstr>
      <vt:lpstr>育休手当金(裏)記入例③</vt:lpstr>
      <vt:lpstr>'育休手当金(表)'!Print_Area</vt:lpstr>
      <vt:lpstr>'育休手当金(表)記入例①'!Print_Area</vt:lpstr>
      <vt:lpstr>'育休手当金(表)記入例②'!Print_Area</vt:lpstr>
      <vt:lpstr>'育休手当金(表)記入例③'!Print_Area</vt:lpstr>
      <vt:lpstr>'育休手当金(裏)'!Print_Area</vt:lpstr>
      <vt:lpstr>'育休手当金(裏)記入例①'!Print_Area</vt:lpstr>
      <vt:lpstr>'育休手当金(裏)記入例②'!Print_Area</vt:lpstr>
      <vt:lpstr>'育休手当金(裏)記入例③'!Print_Area</vt:lpstr>
      <vt:lpstr>育児休業支援手当金_添付書類シート!Print_Area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2025-07-28T23:52:58Z</cp:lastPrinted>
  <dcterms:created xsi:type="dcterms:W3CDTF">2002-08-24T07:54:42Z</dcterms:created>
  <dcterms:modified xsi:type="dcterms:W3CDTF">2025-07-31T08:02:54Z</dcterms:modified>
</cp:coreProperties>
</file>